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t3\Desktop\rox\model raportare\2024\"/>
    </mc:Choice>
  </mc:AlternateContent>
  <xr:revisionPtr revIDLastSave="0" documentId="8_{3690225C-B3AD-4FDC-8421-78A27B9260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liz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0" i="1" l="1"/>
  <c r="K31" i="1"/>
  <c r="K1144" i="1"/>
  <c r="L608" i="1"/>
  <c r="L612" i="1"/>
  <c r="L1212" i="1"/>
  <c r="K1212" i="1" s="1"/>
  <c r="K1219" i="1"/>
  <c r="H1219" i="1"/>
  <c r="G1219" i="1"/>
  <c r="F1219" i="1"/>
  <c r="E1219" i="1" s="1"/>
  <c r="K1218" i="1"/>
  <c r="H1218" i="1"/>
  <c r="G1218" i="1"/>
  <c r="F1218" i="1"/>
  <c r="K1217" i="1"/>
  <c r="H1217" i="1"/>
  <c r="G1217" i="1"/>
  <c r="E1217" i="1" s="1"/>
  <c r="F1217" i="1"/>
  <c r="K1216" i="1"/>
  <c r="H1216" i="1"/>
  <c r="G1216" i="1"/>
  <c r="F1216" i="1"/>
  <c r="E1216" i="1" s="1"/>
  <c r="K1215" i="1"/>
  <c r="H1215" i="1"/>
  <c r="G1215" i="1"/>
  <c r="F1215" i="1"/>
  <c r="E1215" i="1"/>
  <c r="K1214" i="1"/>
  <c r="H1214" i="1"/>
  <c r="G1214" i="1"/>
  <c r="F1214" i="1"/>
  <c r="E1214" i="1" s="1"/>
  <c r="K1213" i="1"/>
  <c r="H1213" i="1"/>
  <c r="G1213" i="1"/>
  <c r="F1213" i="1"/>
  <c r="E1213" i="1" s="1"/>
  <c r="M1212" i="1"/>
  <c r="J1212" i="1"/>
  <c r="I1212" i="1"/>
  <c r="H1212" i="1" s="1"/>
  <c r="G1212" i="1"/>
  <c r="K1211" i="1"/>
  <c r="H1211" i="1"/>
  <c r="G1211" i="1"/>
  <c r="F1211" i="1"/>
  <c r="E1211" i="1" s="1"/>
  <c r="K1210" i="1"/>
  <c r="H1210" i="1"/>
  <c r="G1210" i="1"/>
  <c r="F1210" i="1"/>
  <c r="E1210" i="1" s="1"/>
  <c r="K1209" i="1"/>
  <c r="H1209" i="1"/>
  <c r="G1209" i="1"/>
  <c r="F1209" i="1"/>
  <c r="E1209" i="1" s="1"/>
  <c r="K1208" i="1"/>
  <c r="H1208" i="1"/>
  <c r="G1208" i="1"/>
  <c r="F1208" i="1"/>
  <c r="K1207" i="1"/>
  <c r="H1207" i="1"/>
  <c r="G1207" i="1"/>
  <c r="F1207" i="1"/>
  <c r="K1206" i="1"/>
  <c r="H1206" i="1"/>
  <c r="G1206" i="1"/>
  <c r="E1206" i="1" s="1"/>
  <c r="F1206" i="1"/>
  <c r="K1205" i="1"/>
  <c r="H1205" i="1"/>
  <c r="G1205" i="1"/>
  <c r="F1205" i="1"/>
  <c r="E1205" i="1" s="1"/>
  <c r="K1204" i="1"/>
  <c r="H1204" i="1"/>
  <c r="G1204" i="1"/>
  <c r="F1204" i="1"/>
  <c r="M1203" i="1"/>
  <c r="L1203" i="1"/>
  <c r="J1203" i="1"/>
  <c r="H1203" i="1" s="1"/>
  <c r="I1203" i="1"/>
  <c r="M1202" i="1"/>
  <c r="K1201" i="1"/>
  <c r="H1201" i="1"/>
  <c r="G1201" i="1"/>
  <c r="F1201" i="1"/>
  <c r="E1201" i="1"/>
  <c r="K1200" i="1"/>
  <c r="H1200" i="1"/>
  <c r="G1200" i="1"/>
  <c r="F1200" i="1"/>
  <c r="E1200" i="1" s="1"/>
  <c r="K1199" i="1"/>
  <c r="H1199" i="1"/>
  <c r="G1199" i="1"/>
  <c r="F1199" i="1"/>
  <c r="E1199" i="1"/>
  <c r="K1198" i="1"/>
  <c r="H1198" i="1"/>
  <c r="G1198" i="1"/>
  <c r="F1198" i="1"/>
  <c r="K1197" i="1"/>
  <c r="H1197" i="1"/>
  <c r="G1197" i="1"/>
  <c r="F1197" i="1"/>
  <c r="K1196" i="1"/>
  <c r="H1196" i="1"/>
  <c r="G1196" i="1"/>
  <c r="F1196" i="1"/>
  <c r="K1195" i="1"/>
  <c r="H1195" i="1"/>
  <c r="G1195" i="1"/>
  <c r="F1195" i="1"/>
  <c r="E1195" i="1" s="1"/>
  <c r="K1194" i="1"/>
  <c r="H1194" i="1"/>
  <c r="G1194" i="1"/>
  <c r="F1194" i="1"/>
  <c r="M1193" i="1"/>
  <c r="L1193" i="1"/>
  <c r="J1193" i="1"/>
  <c r="I1193" i="1"/>
  <c r="K1192" i="1"/>
  <c r="H1192" i="1"/>
  <c r="G1192" i="1"/>
  <c r="F1192" i="1"/>
  <c r="K1191" i="1"/>
  <c r="H1191" i="1"/>
  <c r="G1191" i="1"/>
  <c r="F1191" i="1"/>
  <c r="K1190" i="1"/>
  <c r="H1190" i="1"/>
  <c r="G1190" i="1"/>
  <c r="E1190" i="1" s="1"/>
  <c r="F1190" i="1"/>
  <c r="K1189" i="1"/>
  <c r="H1189" i="1"/>
  <c r="G1189" i="1"/>
  <c r="E1189" i="1" s="1"/>
  <c r="F1189" i="1"/>
  <c r="K1188" i="1"/>
  <c r="H1188" i="1"/>
  <c r="G1188" i="1"/>
  <c r="F1188" i="1"/>
  <c r="K1187" i="1"/>
  <c r="H1187" i="1"/>
  <c r="G1187" i="1"/>
  <c r="F1187" i="1"/>
  <c r="K1186" i="1"/>
  <c r="H1186" i="1"/>
  <c r="G1186" i="1"/>
  <c r="E1186" i="1" s="1"/>
  <c r="F1186" i="1"/>
  <c r="M1185" i="1"/>
  <c r="L1185" i="1"/>
  <c r="K1185" i="1" s="1"/>
  <c r="J1185" i="1"/>
  <c r="I1185" i="1"/>
  <c r="K1184" i="1"/>
  <c r="H1184" i="1"/>
  <c r="G1184" i="1"/>
  <c r="F1184" i="1"/>
  <c r="E1184" i="1"/>
  <c r="K1183" i="1"/>
  <c r="H1183" i="1"/>
  <c r="G1183" i="1"/>
  <c r="F1183" i="1"/>
  <c r="E1183" i="1" s="1"/>
  <c r="K1182" i="1"/>
  <c r="H1182" i="1"/>
  <c r="G1182" i="1"/>
  <c r="F1182" i="1"/>
  <c r="E1182" i="1" s="1"/>
  <c r="K1181" i="1"/>
  <c r="H1181" i="1"/>
  <c r="G1181" i="1"/>
  <c r="F1181" i="1"/>
  <c r="E1181" i="1" s="1"/>
  <c r="K1180" i="1"/>
  <c r="H1180" i="1"/>
  <c r="G1180" i="1"/>
  <c r="F1180" i="1"/>
  <c r="K1179" i="1"/>
  <c r="H1179" i="1"/>
  <c r="G1179" i="1"/>
  <c r="E1179" i="1" s="1"/>
  <c r="F1179" i="1"/>
  <c r="K1178" i="1"/>
  <c r="H1178" i="1"/>
  <c r="G1178" i="1"/>
  <c r="F1178" i="1"/>
  <c r="K1177" i="1"/>
  <c r="H1177" i="1"/>
  <c r="G1177" i="1"/>
  <c r="F1177" i="1"/>
  <c r="E1177" i="1" s="1"/>
  <c r="M1176" i="1"/>
  <c r="M1168" i="1" s="1"/>
  <c r="L1176" i="1"/>
  <c r="J1176" i="1"/>
  <c r="I1176" i="1"/>
  <c r="K1175" i="1"/>
  <c r="H1175" i="1"/>
  <c r="G1175" i="1"/>
  <c r="F1175" i="1"/>
  <c r="K1174" i="1"/>
  <c r="H1174" i="1"/>
  <c r="G1174" i="1"/>
  <c r="F1174" i="1"/>
  <c r="K1173" i="1"/>
  <c r="H1173" i="1"/>
  <c r="G1173" i="1"/>
  <c r="F1173" i="1"/>
  <c r="E1173" i="1"/>
  <c r="K1172" i="1"/>
  <c r="H1172" i="1"/>
  <c r="G1172" i="1"/>
  <c r="F1172" i="1"/>
  <c r="E1172" i="1" s="1"/>
  <c r="K1171" i="1"/>
  <c r="H1171" i="1"/>
  <c r="G1171" i="1"/>
  <c r="F1171" i="1"/>
  <c r="E1171" i="1" s="1"/>
  <c r="K1170" i="1"/>
  <c r="H1170" i="1"/>
  <c r="G1170" i="1"/>
  <c r="F1170" i="1"/>
  <c r="E1170" i="1" s="1"/>
  <c r="K1169" i="1"/>
  <c r="H1169" i="1"/>
  <c r="G1169" i="1"/>
  <c r="F1169" i="1"/>
  <c r="J1168" i="1"/>
  <c r="K1167" i="1"/>
  <c r="H1167" i="1"/>
  <c r="G1167" i="1"/>
  <c r="E1167" i="1" s="1"/>
  <c r="F1167" i="1"/>
  <c r="K1166" i="1"/>
  <c r="H1166" i="1"/>
  <c r="G1166" i="1"/>
  <c r="F1166" i="1"/>
  <c r="E1166" i="1"/>
  <c r="K1165" i="1"/>
  <c r="H1165" i="1"/>
  <c r="G1165" i="1"/>
  <c r="F1165" i="1"/>
  <c r="E1165" i="1" s="1"/>
  <c r="K1164" i="1"/>
  <c r="H1164" i="1"/>
  <c r="G1164" i="1"/>
  <c r="F1164" i="1"/>
  <c r="K1163" i="1"/>
  <c r="H1163" i="1"/>
  <c r="G1163" i="1"/>
  <c r="F1163" i="1"/>
  <c r="K1162" i="1"/>
  <c r="H1162" i="1"/>
  <c r="G1162" i="1"/>
  <c r="F1162" i="1"/>
  <c r="E1162" i="1" s="1"/>
  <c r="K1161" i="1"/>
  <c r="H1161" i="1"/>
  <c r="G1161" i="1"/>
  <c r="F1161" i="1"/>
  <c r="E1161" i="1" s="1"/>
  <c r="K1160" i="1"/>
  <c r="H1160" i="1"/>
  <c r="G1160" i="1"/>
  <c r="F1160" i="1"/>
  <c r="M1159" i="1"/>
  <c r="L1159" i="1"/>
  <c r="J1159" i="1"/>
  <c r="I1159" i="1"/>
  <c r="K1158" i="1"/>
  <c r="H1158" i="1"/>
  <c r="G1158" i="1"/>
  <c r="F1158" i="1"/>
  <c r="K1157" i="1"/>
  <c r="H1157" i="1"/>
  <c r="G1157" i="1"/>
  <c r="E1157" i="1" s="1"/>
  <c r="F1157" i="1"/>
  <c r="K1156" i="1"/>
  <c r="H1156" i="1"/>
  <c r="G1156" i="1"/>
  <c r="F1156" i="1"/>
  <c r="E1156" i="1" s="1"/>
  <c r="K1155" i="1"/>
  <c r="H1155" i="1"/>
  <c r="G1155" i="1"/>
  <c r="F1155" i="1"/>
  <c r="E1155" i="1" s="1"/>
  <c r="M1154" i="1"/>
  <c r="M1150" i="1" s="1"/>
  <c r="L1154" i="1"/>
  <c r="J1154" i="1"/>
  <c r="I1154" i="1"/>
  <c r="H1154" i="1"/>
  <c r="K1153" i="1"/>
  <c r="H1153" i="1"/>
  <c r="G1153" i="1"/>
  <c r="F1153" i="1"/>
  <c r="E1153" i="1" s="1"/>
  <c r="K1152" i="1"/>
  <c r="H1152" i="1"/>
  <c r="G1152" i="1"/>
  <c r="F1152" i="1"/>
  <c r="E1152" i="1" s="1"/>
  <c r="K1151" i="1"/>
  <c r="H1151" i="1"/>
  <c r="G1151" i="1"/>
  <c r="F1151" i="1"/>
  <c r="L1150" i="1"/>
  <c r="J1150" i="1"/>
  <c r="I1150" i="1"/>
  <c r="I1145" i="1" s="1"/>
  <c r="K1149" i="1"/>
  <c r="H1149" i="1"/>
  <c r="G1149" i="1"/>
  <c r="F1149" i="1"/>
  <c r="E1149" i="1" s="1"/>
  <c r="K1148" i="1"/>
  <c r="H1148" i="1"/>
  <c r="G1148" i="1"/>
  <c r="F1148" i="1"/>
  <c r="E1148" i="1" s="1"/>
  <c r="K1147" i="1"/>
  <c r="H1147" i="1"/>
  <c r="G1147" i="1"/>
  <c r="F1147" i="1"/>
  <c r="E1147" i="1" s="1"/>
  <c r="K1146" i="1"/>
  <c r="H1146" i="1"/>
  <c r="G1146" i="1"/>
  <c r="F1146" i="1"/>
  <c r="H1144" i="1"/>
  <c r="G1144" i="1"/>
  <c r="F1144" i="1"/>
  <c r="K1143" i="1"/>
  <c r="H1143" i="1"/>
  <c r="G1143" i="1"/>
  <c r="F1143" i="1"/>
  <c r="K1142" i="1"/>
  <c r="H1142" i="1"/>
  <c r="G1142" i="1"/>
  <c r="F1142" i="1"/>
  <c r="K1141" i="1"/>
  <c r="H1141" i="1"/>
  <c r="G1141" i="1"/>
  <c r="E1141" i="1" s="1"/>
  <c r="F1141" i="1"/>
  <c r="K1140" i="1"/>
  <c r="H1140" i="1"/>
  <c r="G1140" i="1"/>
  <c r="F1140" i="1"/>
  <c r="E1140" i="1"/>
  <c r="K1139" i="1"/>
  <c r="H1139" i="1"/>
  <c r="G1139" i="1"/>
  <c r="F1139" i="1"/>
  <c r="E1139" i="1"/>
  <c r="K1138" i="1"/>
  <c r="H1138" i="1"/>
  <c r="G1138" i="1"/>
  <c r="F1138" i="1"/>
  <c r="E1138" i="1" s="1"/>
  <c r="K1137" i="1"/>
  <c r="H1137" i="1"/>
  <c r="G1137" i="1"/>
  <c r="F1137" i="1"/>
  <c r="M1136" i="1"/>
  <c r="L1136" i="1"/>
  <c r="J1136" i="1"/>
  <c r="I1136" i="1"/>
  <c r="H1136" i="1"/>
  <c r="K1135" i="1"/>
  <c r="H1135" i="1"/>
  <c r="G1135" i="1"/>
  <c r="F1135" i="1"/>
  <c r="K1134" i="1"/>
  <c r="H1134" i="1"/>
  <c r="G1134" i="1"/>
  <c r="F1134" i="1"/>
  <c r="E1134" i="1" s="1"/>
  <c r="K1133" i="1"/>
  <c r="H1133" i="1"/>
  <c r="G1133" i="1"/>
  <c r="F1133" i="1"/>
  <c r="K1132" i="1"/>
  <c r="H1132" i="1"/>
  <c r="G1132" i="1"/>
  <c r="E1132" i="1" s="1"/>
  <c r="F1132" i="1"/>
  <c r="K1131" i="1"/>
  <c r="H1131" i="1"/>
  <c r="G1131" i="1"/>
  <c r="F1131" i="1"/>
  <c r="K1130" i="1"/>
  <c r="H1130" i="1"/>
  <c r="G1130" i="1"/>
  <c r="E1130" i="1" s="1"/>
  <c r="F1130" i="1"/>
  <c r="K1129" i="1"/>
  <c r="H1129" i="1"/>
  <c r="G1129" i="1"/>
  <c r="F1129" i="1"/>
  <c r="E1129" i="1"/>
  <c r="K1128" i="1"/>
  <c r="H1128" i="1"/>
  <c r="G1128" i="1"/>
  <c r="F1128" i="1"/>
  <c r="E1128" i="1" s="1"/>
  <c r="K1127" i="1"/>
  <c r="H1127" i="1"/>
  <c r="G1127" i="1"/>
  <c r="F1127" i="1"/>
  <c r="K1126" i="1"/>
  <c r="H1126" i="1"/>
  <c r="G1126" i="1"/>
  <c r="F1126" i="1"/>
  <c r="K1125" i="1"/>
  <c r="H1125" i="1"/>
  <c r="G1125" i="1"/>
  <c r="F1125" i="1"/>
  <c r="E1125" i="1"/>
  <c r="M1124" i="1"/>
  <c r="L1124" i="1"/>
  <c r="J1124" i="1"/>
  <c r="H1124" i="1" s="1"/>
  <c r="I1124" i="1"/>
  <c r="K1123" i="1"/>
  <c r="H1123" i="1"/>
  <c r="G1123" i="1"/>
  <c r="F1123" i="1"/>
  <c r="E1123" i="1" s="1"/>
  <c r="K1122" i="1"/>
  <c r="H1122" i="1"/>
  <c r="G1122" i="1"/>
  <c r="E1122" i="1" s="1"/>
  <c r="F1122" i="1"/>
  <c r="K1121" i="1"/>
  <c r="H1121" i="1"/>
  <c r="G1121" i="1"/>
  <c r="F1121" i="1"/>
  <c r="E1121" i="1" s="1"/>
  <c r="K1120" i="1"/>
  <c r="H1120" i="1"/>
  <c r="G1120" i="1"/>
  <c r="F1120" i="1"/>
  <c r="K1119" i="1"/>
  <c r="H1119" i="1"/>
  <c r="G1119" i="1"/>
  <c r="F1119" i="1"/>
  <c r="E1119" i="1"/>
  <c r="K1118" i="1"/>
  <c r="H1118" i="1"/>
  <c r="G1118" i="1"/>
  <c r="F1118" i="1"/>
  <c r="E1118" i="1"/>
  <c r="K1117" i="1"/>
  <c r="H1117" i="1"/>
  <c r="G1117" i="1"/>
  <c r="F1117" i="1"/>
  <c r="M1116" i="1"/>
  <c r="M1115" i="1" s="1"/>
  <c r="L1116" i="1"/>
  <c r="J1116" i="1"/>
  <c r="I1116" i="1"/>
  <c r="K1113" i="1"/>
  <c r="H1113" i="1"/>
  <c r="G1113" i="1"/>
  <c r="F1113" i="1"/>
  <c r="E1113" i="1" s="1"/>
  <c r="K1112" i="1"/>
  <c r="H1112" i="1"/>
  <c r="G1112" i="1"/>
  <c r="F1112" i="1"/>
  <c r="E1112" i="1"/>
  <c r="K1111" i="1"/>
  <c r="H1111" i="1"/>
  <c r="G1111" i="1"/>
  <c r="F1111" i="1"/>
  <c r="E1111" i="1" s="1"/>
  <c r="K1110" i="1"/>
  <c r="H1110" i="1"/>
  <c r="G1110" i="1"/>
  <c r="F1110" i="1"/>
  <c r="K1109" i="1"/>
  <c r="H1109" i="1"/>
  <c r="G1109" i="1"/>
  <c r="F1109" i="1"/>
  <c r="E1109" i="1"/>
  <c r="K1108" i="1"/>
  <c r="H1108" i="1"/>
  <c r="G1108" i="1"/>
  <c r="F1108" i="1"/>
  <c r="E1108" i="1" s="1"/>
  <c r="K1107" i="1"/>
  <c r="H1107" i="1"/>
  <c r="G1107" i="1"/>
  <c r="F1107" i="1"/>
  <c r="K1106" i="1"/>
  <c r="H1106" i="1"/>
  <c r="G1106" i="1"/>
  <c r="F1106" i="1"/>
  <c r="E1106" i="1" s="1"/>
  <c r="M1105" i="1"/>
  <c r="L1105" i="1"/>
  <c r="K1105" i="1" s="1"/>
  <c r="J1105" i="1"/>
  <c r="I1105" i="1"/>
  <c r="K1104" i="1"/>
  <c r="H1104" i="1"/>
  <c r="G1104" i="1"/>
  <c r="F1104" i="1"/>
  <c r="E1104" i="1"/>
  <c r="K1103" i="1"/>
  <c r="H1103" i="1"/>
  <c r="G1103" i="1"/>
  <c r="F1103" i="1"/>
  <c r="E1103" i="1" s="1"/>
  <c r="K1102" i="1"/>
  <c r="H1102" i="1"/>
  <c r="G1102" i="1"/>
  <c r="F1102" i="1"/>
  <c r="K1101" i="1"/>
  <c r="H1101" i="1"/>
  <c r="G1101" i="1"/>
  <c r="F1101" i="1"/>
  <c r="E1101" i="1" s="1"/>
  <c r="K1100" i="1"/>
  <c r="H1100" i="1"/>
  <c r="G1100" i="1"/>
  <c r="F1100" i="1"/>
  <c r="E1100" i="1" s="1"/>
  <c r="K1099" i="1"/>
  <c r="H1099" i="1"/>
  <c r="G1099" i="1"/>
  <c r="F1099" i="1"/>
  <c r="K1098" i="1"/>
  <c r="H1098" i="1"/>
  <c r="G1098" i="1"/>
  <c r="E1098" i="1" s="1"/>
  <c r="F1098" i="1"/>
  <c r="K1097" i="1"/>
  <c r="H1097" i="1"/>
  <c r="G1097" i="1"/>
  <c r="F1097" i="1"/>
  <c r="E1097" i="1" s="1"/>
  <c r="M1096" i="1"/>
  <c r="L1096" i="1"/>
  <c r="J1096" i="1"/>
  <c r="I1096" i="1"/>
  <c r="K1095" i="1"/>
  <c r="H1095" i="1"/>
  <c r="G1095" i="1"/>
  <c r="F1095" i="1"/>
  <c r="E1095" i="1"/>
  <c r="K1094" i="1"/>
  <c r="H1094" i="1"/>
  <c r="G1094" i="1"/>
  <c r="F1094" i="1"/>
  <c r="E1094" i="1" s="1"/>
  <c r="K1093" i="1"/>
  <c r="H1093" i="1"/>
  <c r="G1093" i="1"/>
  <c r="F1093" i="1"/>
  <c r="E1093" i="1" s="1"/>
  <c r="K1092" i="1"/>
  <c r="H1092" i="1"/>
  <c r="G1092" i="1"/>
  <c r="F1092" i="1"/>
  <c r="K1091" i="1"/>
  <c r="H1091" i="1"/>
  <c r="G1091" i="1"/>
  <c r="F1091" i="1"/>
  <c r="K1090" i="1"/>
  <c r="H1090" i="1"/>
  <c r="G1090" i="1"/>
  <c r="E1090" i="1" s="1"/>
  <c r="F1090" i="1"/>
  <c r="K1089" i="1"/>
  <c r="H1089" i="1"/>
  <c r="G1089" i="1"/>
  <c r="F1089" i="1"/>
  <c r="E1089" i="1" s="1"/>
  <c r="K1088" i="1"/>
  <c r="H1088" i="1"/>
  <c r="G1088" i="1"/>
  <c r="F1088" i="1"/>
  <c r="K1087" i="1"/>
  <c r="H1087" i="1"/>
  <c r="G1087" i="1"/>
  <c r="F1087" i="1"/>
  <c r="M1086" i="1"/>
  <c r="L1086" i="1"/>
  <c r="F1086" i="1" s="1"/>
  <c r="J1086" i="1"/>
  <c r="I1086" i="1"/>
  <c r="K1084" i="1"/>
  <c r="H1084" i="1"/>
  <c r="G1084" i="1"/>
  <c r="E1084" i="1" s="1"/>
  <c r="F1084" i="1"/>
  <c r="K1083" i="1"/>
  <c r="H1083" i="1"/>
  <c r="G1083" i="1"/>
  <c r="F1083" i="1"/>
  <c r="E1083" i="1"/>
  <c r="K1082" i="1"/>
  <c r="H1082" i="1"/>
  <c r="G1082" i="1"/>
  <c r="F1082" i="1"/>
  <c r="E1082" i="1" s="1"/>
  <c r="K1081" i="1"/>
  <c r="H1081" i="1"/>
  <c r="G1081" i="1"/>
  <c r="F1081" i="1"/>
  <c r="E1081" i="1"/>
  <c r="K1080" i="1"/>
  <c r="H1080" i="1"/>
  <c r="G1080" i="1"/>
  <c r="F1080" i="1"/>
  <c r="K1079" i="1"/>
  <c r="H1079" i="1"/>
  <c r="G1079" i="1"/>
  <c r="F1079" i="1"/>
  <c r="K1078" i="1"/>
  <c r="H1078" i="1"/>
  <c r="G1078" i="1"/>
  <c r="F1078" i="1"/>
  <c r="M1077" i="1"/>
  <c r="L1077" i="1"/>
  <c r="J1077" i="1"/>
  <c r="I1077" i="1"/>
  <c r="K1076" i="1"/>
  <c r="H1076" i="1"/>
  <c r="G1076" i="1"/>
  <c r="F1076" i="1"/>
  <c r="K1075" i="1"/>
  <c r="H1075" i="1"/>
  <c r="G1075" i="1"/>
  <c r="F1075" i="1"/>
  <c r="K1074" i="1"/>
  <c r="H1074" i="1"/>
  <c r="G1074" i="1"/>
  <c r="F1074" i="1"/>
  <c r="E1074" i="1" s="1"/>
  <c r="K1073" i="1"/>
  <c r="H1073" i="1"/>
  <c r="G1073" i="1"/>
  <c r="E1073" i="1" s="1"/>
  <c r="F1073" i="1"/>
  <c r="M1072" i="1"/>
  <c r="G1072" i="1" s="1"/>
  <c r="L1072" i="1"/>
  <c r="J1072" i="1"/>
  <c r="I1072" i="1"/>
  <c r="K1071" i="1"/>
  <c r="H1071" i="1"/>
  <c r="G1071" i="1"/>
  <c r="F1071" i="1"/>
  <c r="E1071" i="1" s="1"/>
  <c r="K1070" i="1"/>
  <c r="H1070" i="1"/>
  <c r="G1070" i="1"/>
  <c r="F1070" i="1"/>
  <c r="E1070" i="1" s="1"/>
  <c r="K1069" i="1"/>
  <c r="H1069" i="1"/>
  <c r="G1069" i="1"/>
  <c r="F1069" i="1"/>
  <c r="K1068" i="1"/>
  <c r="H1068" i="1"/>
  <c r="G1068" i="1"/>
  <c r="F1068" i="1"/>
  <c r="K1067" i="1"/>
  <c r="H1067" i="1"/>
  <c r="G1067" i="1"/>
  <c r="F1067" i="1"/>
  <c r="E1067" i="1" s="1"/>
  <c r="K1066" i="1"/>
  <c r="H1066" i="1"/>
  <c r="G1066" i="1"/>
  <c r="E1066" i="1" s="1"/>
  <c r="F1066" i="1"/>
  <c r="K1065" i="1"/>
  <c r="H1065" i="1"/>
  <c r="G1065" i="1"/>
  <c r="F1065" i="1"/>
  <c r="E1065" i="1" s="1"/>
  <c r="K1064" i="1"/>
  <c r="H1064" i="1"/>
  <c r="G1064" i="1"/>
  <c r="F1064" i="1"/>
  <c r="E1064" i="1"/>
  <c r="K1063" i="1"/>
  <c r="H1063" i="1"/>
  <c r="G1063" i="1"/>
  <c r="F1063" i="1"/>
  <c r="E1063" i="1" s="1"/>
  <c r="M1062" i="1"/>
  <c r="K1062" i="1" s="1"/>
  <c r="L1062" i="1"/>
  <c r="J1062" i="1"/>
  <c r="I1062" i="1"/>
  <c r="F1062" i="1" s="1"/>
  <c r="K1061" i="1"/>
  <c r="H1061" i="1"/>
  <c r="G1061" i="1"/>
  <c r="F1061" i="1"/>
  <c r="E1061" i="1" s="1"/>
  <c r="K1060" i="1"/>
  <c r="H1060" i="1"/>
  <c r="G1060" i="1"/>
  <c r="F1060" i="1"/>
  <c r="K1059" i="1"/>
  <c r="H1059" i="1"/>
  <c r="G1059" i="1"/>
  <c r="F1059" i="1"/>
  <c r="K1058" i="1"/>
  <c r="H1058" i="1"/>
  <c r="G1058" i="1"/>
  <c r="F1058" i="1"/>
  <c r="K1057" i="1"/>
  <c r="H1057" i="1"/>
  <c r="G1057" i="1"/>
  <c r="E1057" i="1" s="1"/>
  <c r="F1057" i="1"/>
  <c r="K1056" i="1"/>
  <c r="H1056" i="1"/>
  <c r="G1056" i="1"/>
  <c r="F1056" i="1"/>
  <c r="E1056" i="1" s="1"/>
  <c r="K1055" i="1"/>
  <c r="H1055" i="1"/>
  <c r="G1055" i="1"/>
  <c r="F1055" i="1"/>
  <c r="E1055" i="1" s="1"/>
  <c r="K1054" i="1"/>
  <c r="H1054" i="1"/>
  <c r="G1054" i="1"/>
  <c r="F1054" i="1"/>
  <c r="K1053" i="1"/>
  <c r="H1053" i="1"/>
  <c r="G1053" i="1"/>
  <c r="F1053" i="1"/>
  <c r="M1052" i="1"/>
  <c r="G1052" i="1" s="1"/>
  <c r="L1052" i="1"/>
  <c r="J1052" i="1"/>
  <c r="I1052" i="1"/>
  <c r="H1052" i="1"/>
  <c r="K1051" i="1"/>
  <c r="H1051" i="1"/>
  <c r="G1051" i="1"/>
  <c r="F1051" i="1"/>
  <c r="K1050" i="1"/>
  <c r="H1050" i="1"/>
  <c r="G1050" i="1"/>
  <c r="F1050" i="1"/>
  <c r="E1050" i="1" s="1"/>
  <c r="K1049" i="1"/>
  <c r="H1049" i="1"/>
  <c r="G1049" i="1"/>
  <c r="F1049" i="1"/>
  <c r="E1049" i="1" s="1"/>
  <c r="K1048" i="1"/>
  <c r="H1048" i="1"/>
  <c r="G1048" i="1"/>
  <c r="F1048" i="1"/>
  <c r="E1048" i="1" s="1"/>
  <c r="K1047" i="1"/>
  <c r="H1047" i="1"/>
  <c r="G1047" i="1"/>
  <c r="E1047" i="1" s="1"/>
  <c r="F1047" i="1"/>
  <c r="K1046" i="1"/>
  <c r="H1046" i="1"/>
  <c r="G1046" i="1"/>
  <c r="F1046" i="1"/>
  <c r="E1046" i="1" s="1"/>
  <c r="K1045" i="1"/>
  <c r="H1045" i="1"/>
  <c r="G1045" i="1"/>
  <c r="F1045" i="1"/>
  <c r="E1045" i="1" s="1"/>
  <c r="K1044" i="1"/>
  <c r="H1044" i="1"/>
  <c r="G1044" i="1"/>
  <c r="F1044" i="1"/>
  <c r="K1043" i="1"/>
  <c r="H1043" i="1"/>
  <c r="G1043" i="1"/>
  <c r="F1043" i="1"/>
  <c r="M1042" i="1"/>
  <c r="L1042" i="1"/>
  <c r="J1042" i="1"/>
  <c r="I1042" i="1"/>
  <c r="K1041" i="1"/>
  <c r="H1041" i="1"/>
  <c r="G1041" i="1"/>
  <c r="F1041" i="1"/>
  <c r="K1040" i="1"/>
  <c r="H1040" i="1"/>
  <c r="G1040" i="1"/>
  <c r="F1040" i="1"/>
  <c r="K1039" i="1"/>
  <c r="H1039" i="1"/>
  <c r="G1039" i="1"/>
  <c r="F1039" i="1"/>
  <c r="K1038" i="1"/>
  <c r="H1038" i="1"/>
  <c r="G1038" i="1"/>
  <c r="E1038" i="1" s="1"/>
  <c r="F1038" i="1"/>
  <c r="K1037" i="1"/>
  <c r="H1037" i="1"/>
  <c r="G1037" i="1"/>
  <c r="F1037" i="1"/>
  <c r="E1037" i="1" s="1"/>
  <c r="K1036" i="1"/>
  <c r="H1036" i="1"/>
  <c r="G1036" i="1"/>
  <c r="F1036" i="1"/>
  <c r="K1035" i="1"/>
  <c r="H1035" i="1"/>
  <c r="G1035" i="1"/>
  <c r="F1035" i="1"/>
  <c r="K1034" i="1"/>
  <c r="H1034" i="1"/>
  <c r="G1034" i="1"/>
  <c r="F1034" i="1"/>
  <c r="E1034" i="1" s="1"/>
  <c r="K1033" i="1"/>
  <c r="H1033" i="1"/>
  <c r="G1033" i="1"/>
  <c r="F1033" i="1"/>
  <c r="M1032" i="1"/>
  <c r="M1030" i="1" s="1"/>
  <c r="L1032" i="1"/>
  <c r="L1030" i="1" s="1"/>
  <c r="F1030" i="1" s="1"/>
  <c r="J1032" i="1"/>
  <c r="I1032" i="1"/>
  <c r="H1032" i="1" s="1"/>
  <c r="I1030" i="1"/>
  <c r="K1031" i="1"/>
  <c r="H1031" i="1"/>
  <c r="G1031" i="1"/>
  <c r="F1031" i="1"/>
  <c r="E1031" i="1" s="1"/>
  <c r="J1030" i="1"/>
  <c r="K1027" i="1"/>
  <c r="H1027" i="1"/>
  <c r="G1027" i="1"/>
  <c r="F1027" i="1"/>
  <c r="K1026" i="1"/>
  <c r="H1026" i="1"/>
  <c r="G1026" i="1"/>
  <c r="E1026" i="1" s="1"/>
  <c r="F1026" i="1"/>
  <c r="K1025" i="1"/>
  <c r="H1025" i="1"/>
  <c r="G1025" i="1"/>
  <c r="F1025" i="1"/>
  <c r="E1025" i="1" s="1"/>
  <c r="K1024" i="1"/>
  <c r="H1024" i="1"/>
  <c r="G1024" i="1"/>
  <c r="E1024" i="1" s="1"/>
  <c r="F1024" i="1"/>
  <c r="K1023" i="1"/>
  <c r="H1023" i="1"/>
  <c r="G1023" i="1"/>
  <c r="F1023" i="1"/>
  <c r="K1022" i="1"/>
  <c r="H1022" i="1"/>
  <c r="G1022" i="1"/>
  <c r="F1022" i="1"/>
  <c r="K1021" i="1"/>
  <c r="H1021" i="1"/>
  <c r="G1021" i="1"/>
  <c r="F1021" i="1"/>
  <c r="M1020" i="1"/>
  <c r="L1020" i="1"/>
  <c r="F1020" i="1" s="1"/>
  <c r="J1020" i="1"/>
  <c r="I1020" i="1"/>
  <c r="M1019" i="1"/>
  <c r="I1019" i="1"/>
  <c r="K1018" i="1"/>
  <c r="H1018" i="1"/>
  <c r="G1018" i="1"/>
  <c r="F1018" i="1"/>
  <c r="K1017" i="1"/>
  <c r="H1017" i="1"/>
  <c r="G1017" i="1"/>
  <c r="F1017" i="1"/>
  <c r="K1016" i="1"/>
  <c r="H1016" i="1"/>
  <c r="G1016" i="1"/>
  <c r="F1016" i="1"/>
  <c r="E1016" i="1" s="1"/>
  <c r="K1015" i="1"/>
  <c r="H1015" i="1"/>
  <c r="G1015" i="1"/>
  <c r="F1015" i="1"/>
  <c r="K1014" i="1"/>
  <c r="H1014" i="1"/>
  <c r="G1014" i="1"/>
  <c r="F1014" i="1"/>
  <c r="K1013" i="1"/>
  <c r="H1013" i="1"/>
  <c r="G1013" i="1"/>
  <c r="F1013" i="1"/>
  <c r="M1012" i="1"/>
  <c r="M1011" i="1" s="1"/>
  <c r="L1012" i="1"/>
  <c r="J1012" i="1"/>
  <c r="I1012" i="1"/>
  <c r="I1011" i="1"/>
  <c r="K1010" i="1"/>
  <c r="H1010" i="1"/>
  <c r="G1010" i="1"/>
  <c r="F1010" i="1"/>
  <c r="E1010" i="1" s="1"/>
  <c r="K1009" i="1"/>
  <c r="H1009" i="1"/>
  <c r="G1009" i="1"/>
  <c r="F1009" i="1"/>
  <c r="K1008" i="1"/>
  <c r="H1008" i="1"/>
  <c r="G1008" i="1"/>
  <c r="F1008" i="1"/>
  <c r="E1008" i="1" s="1"/>
  <c r="K1007" i="1"/>
  <c r="H1007" i="1"/>
  <c r="G1007" i="1"/>
  <c r="F1007" i="1"/>
  <c r="E1007" i="1" s="1"/>
  <c r="K1006" i="1"/>
  <c r="H1006" i="1"/>
  <c r="G1006" i="1"/>
  <c r="F1006" i="1"/>
  <c r="E1006" i="1" s="1"/>
  <c r="K1005" i="1"/>
  <c r="H1005" i="1"/>
  <c r="G1005" i="1"/>
  <c r="F1005" i="1"/>
  <c r="M1004" i="1"/>
  <c r="L1004" i="1"/>
  <c r="K1004" i="1"/>
  <c r="J1004" i="1"/>
  <c r="I1004" i="1"/>
  <c r="K1003" i="1"/>
  <c r="H1003" i="1"/>
  <c r="G1003" i="1"/>
  <c r="F1003" i="1"/>
  <c r="E1003" i="1"/>
  <c r="K1002" i="1"/>
  <c r="H1002" i="1"/>
  <c r="G1002" i="1"/>
  <c r="F1002" i="1"/>
  <c r="E1002" i="1" s="1"/>
  <c r="K1001" i="1"/>
  <c r="H1001" i="1"/>
  <c r="G1001" i="1"/>
  <c r="F1001" i="1"/>
  <c r="M1000" i="1"/>
  <c r="M989" i="1" s="1"/>
  <c r="L1000" i="1"/>
  <c r="J1000" i="1"/>
  <c r="I1000" i="1"/>
  <c r="I989" i="1" s="1"/>
  <c r="K999" i="1"/>
  <c r="H999" i="1"/>
  <c r="G999" i="1"/>
  <c r="F999" i="1"/>
  <c r="K998" i="1"/>
  <c r="H998" i="1"/>
  <c r="G998" i="1"/>
  <c r="E998" i="1" s="1"/>
  <c r="F998" i="1"/>
  <c r="K997" i="1"/>
  <c r="H997" i="1"/>
  <c r="G997" i="1"/>
  <c r="F997" i="1"/>
  <c r="K996" i="1"/>
  <c r="H996" i="1"/>
  <c r="G996" i="1"/>
  <c r="E996" i="1" s="1"/>
  <c r="F996" i="1"/>
  <c r="K995" i="1"/>
  <c r="H995" i="1"/>
  <c r="G995" i="1"/>
  <c r="F995" i="1"/>
  <c r="E995" i="1"/>
  <c r="K994" i="1"/>
  <c r="H994" i="1"/>
  <c r="G994" i="1"/>
  <c r="F994" i="1"/>
  <c r="E994" i="1" s="1"/>
  <c r="M993" i="1"/>
  <c r="K993" i="1" s="1"/>
  <c r="L993" i="1"/>
  <c r="J993" i="1"/>
  <c r="G993" i="1" s="1"/>
  <c r="I993" i="1"/>
  <c r="F993" i="1" s="1"/>
  <c r="E993" i="1" s="1"/>
  <c r="K992" i="1"/>
  <c r="H992" i="1"/>
  <c r="G992" i="1"/>
  <c r="F992" i="1"/>
  <c r="K991" i="1"/>
  <c r="H991" i="1"/>
  <c r="G991" i="1"/>
  <c r="F991" i="1"/>
  <c r="E991" i="1"/>
  <c r="K990" i="1"/>
  <c r="H990" i="1"/>
  <c r="G990" i="1"/>
  <c r="F990" i="1"/>
  <c r="K988" i="1"/>
  <c r="H988" i="1"/>
  <c r="G988" i="1"/>
  <c r="F988" i="1"/>
  <c r="E988" i="1" s="1"/>
  <c r="K987" i="1"/>
  <c r="H987" i="1"/>
  <c r="G987" i="1"/>
  <c r="E987" i="1" s="1"/>
  <c r="F987" i="1"/>
  <c r="K986" i="1"/>
  <c r="H986" i="1"/>
  <c r="G986" i="1"/>
  <c r="F986" i="1"/>
  <c r="E986" i="1" s="1"/>
  <c r="K985" i="1"/>
  <c r="H985" i="1"/>
  <c r="G985" i="1"/>
  <c r="F985" i="1"/>
  <c r="E985" i="1"/>
  <c r="K984" i="1"/>
  <c r="H984" i="1"/>
  <c r="G984" i="1"/>
  <c r="F984" i="1"/>
  <c r="E984" i="1" s="1"/>
  <c r="K983" i="1"/>
  <c r="H983" i="1"/>
  <c r="G983" i="1"/>
  <c r="F983" i="1"/>
  <c r="K982" i="1"/>
  <c r="H982" i="1"/>
  <c r="G982" i="1"/>
  <c r="F982" i="1"/>
  <c r="E982" i="1" s="1"/>
  <c r="M981" i="1"/>
  <c r="G981" i="1" s="1"/>
  <c r="L981" i="1"/>
  <c r="J981" i="1"/>
  <c r="I981" i="1"/>
  <c r="H981" i="1" s="1"/>
  <c r="K980" i="1"/>
  <c r="H980" i="1"/>
  <c r="G980" i="1"/>
  <c r="F980" i="1"/>
  <c r="K979" i="1"/>
  <c r="H979" i="1"/>
  <c r="G979" i="1"/>
  <c r="F979" i="1"/>
  <c r="K978" i="1"/>
  <c r="H978" i="1"/>
  <c r="G978" i="1"/>
  <c r="F978" i="1"/>
  <c r="E978" i="1" s="1"/>
  <c r="K977" i="1"/>
  <c r="H977" i="1"/>
  <c r="G977" i="1"/>
  <c r="F977" i="1"/>
  <c r="E977" i="1" s="1"/>
  <c r="K976" i="1"/>
  <c r="H976" i="1"/>
  <c r="G976" i="1"/>
  <c r="F976" i="1"/>
  <c r="K975" i="1"/>
  <c r="H975" i="1"/>
  <c r="G975" i="1"/>
  <c r="F975" i="1"/>
  <c r="K974" i="1"/>
  <c r="H974" i="1"/>
  <c r="G974" i="1"/>
  <c r="F974" i="1"/>
  <c r="E974" i="1" s="1"/>
  <c r="K973" i="1"/>
  <c r="H973" i="1"/>
  <c r="G973" i="1"/>
  <c r="E973" i="1" s="1"/>
  <c r="F973" i="1"/>
  <c r="M972" i="1"/>
  <c r="G972" i="1" s="1"/>
  <c r="L972" i="1"/>
  <c r="J972" i="1"/>
  <c r="I972" i="1"/>
  <c r="K971" i="1"/>
  <c r="H971" i="1"/>
  <c r="G971" i="1"/>
  <c r="F971" i="1"/>
  <c r="E971" i="1" s="1"/>
  <c r="K970" i="1"/>
  <c r="H970" i="1"/>
  <c r="G970" i="1"/>
  <c r="F970" i="1"/>
  <c r="E970" i="1" s="1"/>
  <c r="K969" i="1"/>
  <c r="H969" i="1"/>
  <c r="G969" i="1"/>
  <c r="F969" i="1"/>
  <c r="I968" i="1"/>
  <c r="K967" i="1"/>
  <c r="H967" i="1"/>
  <c r="G967" i="1"/>
  <c r="F967" i="1"/>
  <c r="E967" i="1" s="1"/>
  <c r="K966" i="1"/>
  <c r="H966" i="1"/>
  <c r="G966" i="1"/>
  <c r="F966" i="1"/>
  <c r="K965" i="1"/>
  <c r="H965" i="1"/>
  <c r="G965" i="1"/>
  <c r="F965" i="1"/>
  <c r="E965" i="1" s="1"/>
  <c r="K964" i="1"/>
  <c r="H964" i="1"/>
  <c r="G964" i="1"/>
  <c r="F964" i="1"/>
  <c r="E964" i="1"/>
  <c r="M963" i="1"/>
  <c r="L963" i="1"/>
  <c r="J963" i="1"/>
  <c r="J956" i="1" s="1"/>
  <c r="I963" i="1"/>
  <c r="K962" i="1"/>
  <c r="H962" i="1"/>
  <c r="G962" i="1"/>
  <c r="F962" i="1"/>
  <c r="E962" i="1" s="1"/>
  <c r="K961" i="1"/>
  <c r="H961" i="1"/>
  <c r="G961" i="1"/>
  <c r="F961" i="1"/>
  <c r="M960" i="1"/>
  <c r="L960" i="1"/>
  <c r="J960" i="1"/>
  <c r="G960" i="1" s="1"/>
  <c r="I960" i="1"/>
  <c r="H960" i="1" s="1"/>
  <c r="K959" i="1"/>
  <c r="H959" i="1"/>
  <c r="G959" i="1"/>
  <c r="E959" i="1" s="1"/>
  <c r="F959" i="1"/>
  <c r="K958" i="1"/>
  <c r="H958" i="1"/>
  <c r="G958" i="1"/>
  <c r="F958" i="1"/>
  <c r="E958" i="1" s="1"/>
  <c r="M957" i="1"/>
  <c r="L957" i="1"/>
  <c r="J957" i="1"/>
  <c r="I957" i="1"/>
  <c r="H957" i="1" s="1"/>
  <c r="K955" i="1"/>
  <c r="H955" i="1"/>
  <c r="G955" i="1"/>
  <c r="F955" i="1"/>
  <c r="E955" i="1" s="1"/>
  <c r="K954" i="1"/>
  <c r="H954" i="1"/>
  <c r="G954" i="1"/>
  <c r="F954" i="1"/>
  <c r="K953" i="1"/>
  <c r="H953" i="1"/>
  <c r="G953" i="1"/>
  <c r="F953" i="1"/>
  <c r="K952" i="1"/>
  <c r="H952" i="1"/>
  <c r="G952" i="1"/>
  <c r="F952" i="1"/>
  <c r="M951" i="1"/>
  <c r="L951" i="1"/>
  <c r="J951" i="1"/>
  <c r="I951" i="1"/>
  <c r="K950" i="1"/>
  <c r="H950" i="1"/>
  <c r="G950" i="1"/>
  <c r="F950" i="1"/>
  <c r="E950" i="1"/>
  <c r="K949" i="1"/>
  <c r="H949" i="1"/>
  <c r="G949" i="1"/>
  <c r="F949" i="1"/>
  <c r="K948" i="1"/>
  <c r="H948" i="1"/>
  <c r="G948" i="1"/>
  <c r="F948" i="1"/>
  <c r="E948" i="1" s="1"/>
  <c r="K947" i="1"/>
  <c r="H947" i="1"/>
  <c r="G947" i="1"/>
  <c r="F947" i="1"/>
  <c r="K946" i="1"/>
  <c r="H946" i="1"/>
  <c r="G946" i="1"/>
  <c r="E946" i="1" s="1"/>
  <c r="F946" i="1"/>
  <c r="K945" i="1"/>
  <c r="H945" i="1"/>
  <c r="G945" i="1"/>
  <c r="F945" i="1"/>
  <c r="K944" i="1"/>
  <c r="H944" i="1"/>
  <c r="G944" i="1"/>
  <c r="E944" i="1" s="1"/>
  <c r="F944" i="1"/>
  <c r="K943" i="1"/>
  <c r="H943" i="1"/>
  <c r="G943" i="1"/>
  <c r="F943" i="1"/>
  <c r="K942" i="1"/>
  <c r="H942" i="1"/>
  <c r="G942" i="1"/>
  <c r="F942" i="1"/>
  <c r="K941" i="1"/>
  <c r="H941" i="1"/>
  <c r="G941" i="1"/>
  <c r="F941" i="1"/>
  <c r="M940" i="1"/>
  <c r="L940" i="1"/>
  <c r="J940" i="1"/>
  <c r="G940" i="1"/>
  <c r="I940" i="1"/>
  <c r="K939" i="1"/>
  <c r="H939" i="1"/>
  <c r="G939" i="1"/>
  <c r="F939" i="1"/>
  <c r="K938" i="1"/>
  <c r="H938" i="1"/>
  <c r="G938" i="1"/>
  <c r="E938" i="1" s="1"/>
  <c r="F938" i="1"/>
  <c r="K937" i="1"/>
  <c r="H937" i="1"/>
  <c r="G937" i="1"/>
  <c r="E937" i="1" s="1"/>
  <c r="F937" i="1"/>
  <c r="M936" i="1"/>
  <c r="J936" i="1"/>
  <c r="G936" i="1" s="1"/>
  <c r="K935" i="1"/>
  <c r="H935" i="1"/>
  <c r="G935" i="1"/>
  <c r="E935" i="1" s="1"/>
  <c r="F935" i="1"/>
  <c r="K934" i="1"/>
  <c r="H934" i="1"/>
  <c r="G934" i="1"/>
  <c r="F934" i="1"/>
  <c r="E934" i="1" s="1"/>
  <c r="K933" i="1"/>
  <c r="H933" i="1"/>
  <c r="G933" i="1"/>
  <c r="F933" i="1"/>
  <c r="K932" i="1"/>
  <c r="H932" i="1"/>
  <c r="G932" i="1"/>
  <c r="F932" i="1"/>
  <c r="K931" i="1"/>
  <c r="H931" i="1"/>
  <c r="G931" i="1"/>
  <c r="F931" i="1"/>
  <c r="E931" i="1"/>
  <c r="M930" i="1"/>
  <c r="K930" i="1" s="1"/>
  <c r="L930" i="1"/>
  <c r="J930" i="1"/>
  <c r="I930" i="1"/>
  <c r="F930" i="1" s="1"/>
  <c r="K929" i="1"/>
  <c r="H929" i="1"/>
  <c r="G929" i="1"/>
  <c r="F929" i="1"/>
  <c r="K928" i="1"/>
  <c r="H928" i="1"/>
  <c r="G928" i="1"/>
  <c r="F928" i="1"/>
  <c r="E928" i="1"/>
  <c r="K927" i="1"/>
  <c r="H927" i="1"/>
  <c r="G927" i="1"/>
  <c r="F927" i="1"/>
  <c r="K926" i="1"/>
  <c r="H926" i="1"/>
  <c r="G926" i="1"/>
  <c r="F926" i="1"/>
  <c r="K925" i="1"/>
  <c r="H925" i="1"/>
  <c r="G925" i="1"/>
  <c r="E925" i="1" s="1"/>
  <c r="F925" i="1"/>
  <c r="M924" i="1"/>
  <c r="L924" i="1"/>
  <c r="K924" i="1" s="1"/>
  <c r="J924" i="1"/>
  <c r="J910" i="1" s="1"/>
  <c r="G924" i="1"/>
  <c r="I924" i="1"/>
  <c r="K923" i="1"/>
  <c r="H923" i="1"/>
  <c r="G923" i="1"/>
  <c r="E923" i="1" s="1"/>
  <c r="F923" i="1"/>
  <c r="K922" i="1"/>
  <c r="H922" i="1"/>
  <c r="G922" i="1"/>
  <c r="E922" i="1" s="1"/>
  <c r="F922" i="1"/>
  <c r="K921" i="1"/>
  <c r="H921" i="1"/>
  <c r="G921" i="1"/>
  <c r="F921" i="1"/>
  <c r="E921" i="1" s="1"/>
  <c r="K920" i="1"/>
  <c r="H920" i="1"/>
  <c r="G920" i="1"/>
  <c r="F920" i="1"/>
  <c r="K919" i="1"/>
  <c r="H919" i="1"/>
  <c r="G919" i="1"/>
  <c r="F919" i="1"/>
  <c r="M918" i="1"/>
  <c r="L918" i="1"/>
  <c r="J918" i="1"/>
  <c r="I918" i="1"/>
  <c r="K917" i="1"/>
  <c r="H917" i="1"/>
  <c r="G917" i="1"/>
  <c r="F917" i="1"/>
  <c r="K916" i="1"/>
  <c r="H916" i="1"/>
  <c r="G916" i="1"/>
  <c r="F916" i="1"/>
  <c r="M915" i="1"/>
  <c r="G915" i="1" s="1"/>
  <c r="L915" i="1"/>
  <c r="J915" i="1"/>
  <c r="I915" i="1"/>
  <c r="K914" i="1"/>
  <c r="H914" i="1"/>
  <c r="G914" i="1"/>
  <c r="F914" i="1"/>
  <c r="K913" i="1"/>
  <c r="H913" i="1"/>
  <c r="G913" i="1"/>
  <c r="F913" i="1"/>
  <c r="M912" i="1"/>
  <c r="L912" i="1"/>
  <c r="J912" i="1"/>
  <c r="I912" i="1"/>
  <c r="K911" i="1"/>
  <c r="H911" i="1"/>
  <c r="G911" i="1"/>
  <c r="F911" i="1"/>
  <c r="E911" i="1"/>
  <c r="K908" i="1"/>
  <c r="H908" i="1"/>
  <c r="G908" i="1"/>
  <c r="F908" i="1"/>
  <c r="K907" i="1"/>
  <c r="H907" i="1"/>
  <c r="G907" i="1"/>
  <c r="E907" i="1" s="1"/>
  <c r="F907" i="1"/>
  <c r="K906" i="1"/>
  <c r="H906" i="1"/>
  <c r="G906" i="1"/>
  <c r="E906" i="1" s="1"/>
  <c r="F906" i="1"/>
  <c r="K905" i="1"/>
  <c r="H905" i="1"/>
  <c r="G905" i="1"/>
  <c r="F905" i="1"/>
  <c r="E905" i="1" s="1"/>
  <c r="M904" i="1"/>
  <c r="L904" i="1"/>
  <c r="K904" i="1" s="1"/>
  <c r="J904" i="1"/>
  <c r="I904" i="1"/>
  <c r="H904" i="1"/>
  <c r="K903" i="1"/>
  <c r="H903" i="1"/>
  <c r="G903" i="1"/>
  <c r="F903" i="1"/>
  <c r="K902" i="1"/>
  <c r="H902" i="1"/>
  <c r="G902" i="1"/>
  <c r="F902" i="1"/>
  <c r="K901" i="1"/>
  <c r="H901" i="1"/>
  <c r="G901" i="1"/>
  <c r="E901" i="1" s="1"/>
  <c r="F901" i="1"/>
  <c r="K900" i="1"/>
  <c r="H900" i="1"/>
  <c r="G900" i="1"/>
  <c r="F900" i="1"/>
  <c r="E900" i="1" s="1"/>
  <c r="K899" i="1"/>
  <c r="H899" i="1"/>
  <c r="G899" i="1"/>
  <c r="F899" i="1"/>
  <c r="K898" i="1"/>
  <c r="H898" i="1"/>
  <c r="G898" i="1"/>
  <c r="F898" i="1"/>
  <c r="K897" i="1"/>
  <c r="H897" i="1"/>
  <c r="G897" i="1"/>
  <c r="E897" i="1" s="1"/>
  <c r="F897" i="1"/>
  <c r="K896" i="1"/>
  <c r="H896" i="1"/>
  <c r="G896" i="1"/>
  <c r="F896" i="1"/>
  <c r="K895" i="1"/>
  <c r="H895" i="1"/>
  <c r="G895" i="1"/>
  <c r="E895" i="1" s="1"/>
  <c r="F895" i="1"/>
  <c r="K894" i="1"/>
  <c r="H894" i="1"/>
  <c r="G894" i="1"/>
  <c r="F894" i="1"/>
  <c r="E894" i="1" s="1"/>
  <c r="K893" i="1"/>
  <c r="H893" i="1"/>
  <c r="G893" i="1"/>
  <c r="F893" i="1"/>
  <c r="E893" i="1"/>
  <c r="K892" i="1"/>
  <c r="H892" i="1"/>
  <c r="G892" i="1"/>
  <c r="F892" i="1"/>
  <c r="E892" i="1" s="1"/>
  <c r="K891" i="1"/>
  <c r="H891" i="1"/>
  <c r="G891" i="1"/>
  <c r="F891" i="1"/>
  <c r="E891" i="1" s="1"/>
  <c r="K890" i="1"/>
  <c r="H890" i="1"/>
  <c r="G890" i="1"/>
  <c r="F890" i="1"/>
  <c r="K889" i="1"/>
  <c r="H889" i="1"/>
  <c r="G889" i="1"/>
  <c r="F889" i="1"/>
  <c r="E889" i="1"/>
  <c r="K888" i="1"/>
  <c r="H888" i="1"/>
  <c r="G888" i="1"/>
  <c r="F888" i="1"/>
  <c r="K887" i="1"/>
  <c r="H887" i="1"/>
  <c r="G887" i="1"/>
  <c r="F887" i="1"/>
  <c r="K886" i="1"/>
  <c r="H886" i="1"/>
  <c r="G886" i="1"/>
  <c r="F886" i="1"/>
  <c r="K885" i="1"/>
  <c r="H885" i="1"/>
  <c r="G885" i="1"/>
  <c r="F885" i="1"/>
  <c r="M884" i="1"/>
  <c r="L884" i="1"/>
  <c r="J884" i="1"/>
  <c r="I884" i="1"/>
  <c r="K883" i="1"/>
  <c r="H883" i="1"/>
  <c r="G883" i="1"/>
  <c r="F883" i="1"/>
  <c r="K882" i="1"/>
  <c r="H882" i="1"/>
  <c r="G882" i="1"/>
  <c r="F882" i="1"/>
  <c r="K881" i="1"/>
  <c r="H881" i="1"/>
  <c r="G881" i="1"/>
  <c r="F881" i="1"/>
  <c r="E881" i="1" s="1"/>
  <c r="K880" i="1"/>
  <c r="H880" i="1"/>
  <c r="G880" i="1"/>
  <c r="F880" i="1"/>
  <c r="K879" i="1"/>
  <c r="H879" i="1"/>
  <c r="G879" i="1"/>
  <c r="E879" i="1" s="1"/>
  <c r="F879" i="1"/>
  <c r="K878" i="1"/>
  <c r="H878" i="1"/>
  <c r="G878" i="1"/>
  <c r="F878" i="1"/>
  <c r="K875" i="1"/>
  <c r="H875" i="1"/>
  <c r="G875" i="1"/>
  <c r="F875" i="1"/>
  <c r="E875" i="1"/>
  <c r="K874" i="1"/>
  <c r="H874" i="1"/>
  <c r="G874" i="1"/>
  <c r="F874" i="1"/>
  <c r="E874" i="1"/>
  <c r="K873" i="1"/>
  <c r="H873" i="1"/>
  <c r="G873" i="1"/>
  <c r="F873" i="1"/>
  <c r="K872" i="1"/>
  <c r="H872" i="1"/>
  <c r="G872" i="1"/>
  <c r="F872" i="1"/>
  <c r="K871" i="1"/>
  <c r="H871" i="1"/>
  <c r="G871" i="1"/>
  <c r="E871" i="1" s="1"/>
  <c r="F871" i="1"/>
  <c r="K870" i="1"/>
  <c r="H870" i="1"/>
  <c r="G870" i="1"/>
  <c r="F870" i="1"/>
  <c r="E870" i="1" s="1"/>
  <c r="K869" i="1"/>
  <c r="H869" i="1"/>
  <c r="G869" i="1"/>
  <c r="F869" i="1"/>
  <c r="K868" i="1"/>
  <c r="H868" i="1"/>
  <c r="G868" i="1"/>
  <c r="F868" i="1"/>
  <c r="K867" i="1"/>
  <c r="H867" i="1"/>
  <c r="G867" i="1"/>
  <c r="E867" i="1" s="1"/>
  <c r="F867" i="1"/>
  <c r="K866" i="1"/>
  <c r="H866" i="1"/>
  <c r="G866" i="1"/>
  <c r="E866" i="1" s="1"/>
  <c r="F866" i="1"/>
  <c r="K865" i="1"/>
  <c r="H865" i="1"/>
  <c r="G865" i="1"/>
  <c r="F865" i="1"/>
  <c r="K864" i="1"/>
  <c r="H864" i="1"/>
  <c r="G864" i="1"/>
  <c r="E864" i="1" s="1"/>
  <c r="F864" i="1"/>
  <c r="K863" i="1"/>
  <c r="H863" i="1"/>
  <c r="G863" i="1"/>
  <c r="F863" i="1"/>
  <c r="M862" i="1"/>
  <c r="M861" i="1" s="1"/>
  <c r="L862" i="1"/>
  <c r="L861" i="1" s="1"/>
  <c r="K861" i="1" s="1"/>
  <c r="J862" i="1"/>
  <c r="I862" i="1"/>
  <c r="I861" i="1"/>
  <c r="K860" i="1"/>
  <c r="H860" i="1"/>
  <c r="G860" i="1"/>
  <c r="F860" i="1"/>
  <c r="E860" i="1" s="1"/>
  <c r="K859" i="1"/>
  <c r="H859" i="1"/>
  <c r="G859" i="1"/>
  <c r="F859" i="1"/>
  <c r="K858" i="1"/>
  <c r="H858" i="1"/>
  <c r="G858" i="1"/>
  <c r="F858" i="1"/>
  <c r="M857" i="1"/>
  <c r="L857" i="1"/>
  <c r="J857" i="1"/>
  <c r="I857" i="1"/>
  <c r="K856" i="1"/>
  <c r="H856" i="1"/>
  <c r="G856" i="1"/>
  <c r="F856" i="1"/>
  <c r="K855" i="1"/>
  <c r="H855" i="1"/>
  <c r="G855" i="1"/>
  <c r="F855" i="1"/>
  <c r="E855" i="1" s="1"/>
  <c r="K854" i="1"/>
  <c r="H854" i="1"/>
  <c r="G854" i="1"/>
  <c r="F854" i="1"/>
  <c r="M853" i="1"/>
  <c r="L853" i="1"/>
  <c r="J853" i="1"/>
  <c r="G853" i="1" s="1"/>
  <c r="I853" i="1"/>
  <c r="K852" i="1"/>
  <c r="H852" i="1"/>
  <c r="G852" i="1"/>
  <c r="F852" i="1"/>
  <c r="K851" i="1"/>
  <c r="H851" i="1"/>
  <c r="G851" i="1"/>
  <c r="E851" i="1" s="1"/>
  <c r="F851" i="1"/>
  <c r="K850" i="1"/>
  <c r="H850" i="1"/>
  <c r="G850" i="1"/>
  <c r="F850" i="1"/>
  <c r="K849" i="1"/>
  <c r="H849" i="1"/>
  <c r="G849" i="1"/>
  <c r="F849" i="1"/>
  <c r="K848" i="1"/>
  <c r="H848" i="1"/>
  <c r="G848" i="1"/>
  <c r="F848" i="1"/>
  <c r="E848" i="1"/>
  <c r="K847" i="1"/>
  <c r="H847" i="1"/>
  <c r="G847" i="1"/>
  <c r="F847" i="1"/>
  <c r="E847" i="1" s="1"/>
  <c r="M846" i="1"/>
  <c r="G846" i="1" s="1"/>
  <c r="L846" i="1"/>
  <c r="J846" i="1"/>
  <c r="I846" i="1"/>
  <c r="F846" i="1" s="1"/>
  <c r="E846" i="1" s="1"/>
  <c r="K845" i="1"/>
  <c r="H845" i="1"/>
  <c r="G845" i="1"/>
  <c r="F845" i="1"/>
  <c r="E845" i="1" s="1"/>
  <c r="K844" i="1"/>
  <c r="H844" i="1"/>
  <c r="G844" i="1"/>
  <c r="F844" i="1"/>
  <c r="K843" i="1"/>
  <c r="H843" i="1"/>
  <c r="G843" i="1"/>
  <c r="F843" i="1"/>
  <c r="K842" i="1"/>
  <c r="H842" i="1"/>
  <c r="G842" i="1"/>
  <c r="F842" i="1"/>
  <c r="K841" i="1"/>
  <c r="H841" i="1"/>
  <c r="G841" i="1"/>
  <c r="F841" i="1"/>
  <c r="M840" i="1"/>
  <c r="L840" i="1"/>
  <c r="J840" i="1"/>
  <c r="I840" i="1"/>
  <c r="K838" i="1"/>
  <c r="H838" i="1"/>
  <c r="G838" i="1"/>
  <c r="F838" i="1"/>
  <c r="E838" i="1" s="1"/>
  <c r="K837" i="1"/>
  <c r="H837" i="1"/>
  <c r="G837" i="1"/>
  <c r="F837" i="1"/>
  <c r="E837" i="1" s="1"/>
  <c r="K836" i="1"/>
  <c r="H836" i="1"/>
  <c r="G836" i="1"/>
  <c r="F836" i="1"/>
  <c r="K835" i="1"/>
  <c r="H835" i="1"/>
  <c r="G835" i="1"/>
  <c r="F835" i="1"/>
  <c r="E835" i="1" s="1"/>
  <c r="K834" i="1"/>
  <c r="H834" i="1"/>
  <c r="G834" i="1"/>
  <c r="F834" i="1"/>
  <c r="M833" i="1"/>
  <c r="L833" i="1"/>
  <c r="J833" i="1"/>
  <c r="I833" i="1"/>
  <c r="K832" i="1"/>
  <c r="H832" i="1"/>
  <c r="G832" i="1"/>
  <c r="F832" i="1"/>
  <c r="K831" i="1"/>
  <c r="H831" i="1"/>
  <c r="G831" i="1"/>
  <c r="E831" i="1" s="1"/>
  <c r="F831" i="1"/>
  <c r="K830" i="1"/>
  <c r="H830" i="1"/>
  <c r="G830" i="1"/>
  <c r="F830" i="1"/>
  <c r="K829" i="1"/>
  <c r="H829" i="1"/>
  <c r="G829" i="1"/>
  <c r="F829" i="1"/>
  <c r="E829" i="1"/>
  <c r="M828" i="1"/>
  <c r="K828" i="1" s="1"/>
  <c r="L828" i="1"/>
  <c r="J828" i="1"/>
  <c r="I828" i="1"/>
  <c r="F828" i="1" s="1"/>
  <c r="K827" i="1"/>
  <c r="H827" i="1"/>
  <c r="G827" i="1"/>
  <c r="F827" i="1"/>
  <c r="K826" i="1"/>
  <c r="H826" i="1"/>
  <c r="G826" i="1"/>
  <c r="E826" i="1" s="1"/>
  <c r="F826" i="1"/>
  <c r="K825" i="1"/>
  <c r="H825" i="1"/>
  <c r="G825" i="1"/>
  <c r="F825" i="1"/>
  <c r="E825" i="1" s="1"/>
  <c r="K824" i="1"/>
  <c r="H824" i="1"/>
  <c r="G824" i="1"/>
  <c r="F824" i="1"/>
  <c r="E824" i="1" s="1"/>
  <c r="K823" i="1"/>
  <c r="H823" i="1"/>
  <c r="G823" i="1"/>
  <c r="F823" i="1"/>
  <c r="K822" i="1"/>
  <c r="H822" i="1"/>
  <c r="G822" i="1"/>
  <c r="F822" i="1"/>
  <c r="K821" i="1"/>
  <c r="H821" i="1"/>
  <c r="G821" i="1"/>
  <c r="E821" i="1" s="1"/>
  <c r="F821" i="1"/>
  <c r="K820" i="1"/>
  <c r="H820" i="1"/>
  <c r="G820" i="1"/>
  <c r="F820" i="1"/>
  <c r="K819" i="1"/>
  <c r="H819" i="1"/>
  <c r="G819" i="1"/>
  <c r="F819" i="1"/>
  <c r="E819" i="1" s="1"/>
  <c r="K818" i="1"/>
  <c r="H818" i="1"/>
  <c r="G818" i="1"/>
  <c r="F818" i="1"/>
  <c r="K817" i="1"/>
  <c r="H817" i="1"/>
  <c r="G817" i="1"/>
  <c r="F817" i="1"/>
  <c r="E817" i="1"/>
  <c r="K816" i="1"/>
  <c r="H816" i="1"/>
  <c r="G816" i="1"/>
  <c r="F816" i="1"/>
  <c r="E816" i="1" s="1"/>
  <c r="K815" i="1"/>
  <c r="H815" i="1"/>
  <c r="G815" i="1"/>
  <c r="F815" i="1"/>
  <c r="M814" i="1"/>
  <c r="L814" i="1"/>
  <c r="K814" i="1" s="1"/>
  <c r="J814" i="1"/>
  <c r="I814" i="1"/>
  <c r="G814" i="1"/>
  <c r="K813" i="1"/>
  <c r="H813" i="1"/>
  <c r="G813" i="1"/>
  <c r="F813" i="1"/>
  <c r="K812" i="1"/>
  <c r="H812" i="1"/>
  <c r="G812" i="1"/>
  <c r="F812" i="1"/>
  <c r="K811" i="1"/>
  <c r="H811" i="1"/>
  <c r="G811" i="1"/>
  <c r="F811" i="1"/>
  <c r="E811" i="1"/>
  <c r="K810" i="1"/>
  <c r="H810" i="1"/>
  <c r="G810" i="1"/>
  <c r="F810" i="1"/>
  <c r="E810" i="1" s="1"/>
  <c r="K809" i="1"/>
  <c r="H809" i="1"/>
  <c r="G809" i="1"/>
  <c r="F809" i="1"/>
  <c r="M808" i="1"/>
  <c r="L808" i="1"/>
  <c r="F808" i="1" s="1"/>
  <c r="J808" i="1"/>
  <c r="H808" i="1" s="1"/>
  <c r="I808" i="1"/>
  <c r="K807" i="1"/>
  <c r="H807" i="1"/>
  <c r="G807" i="1"/>
  <c r="F807" i="1"/>
  <c r="E807" i="1"/>
  <c r="K806" i="1"/>
  <c r="H806" i="1"/>
  <c r="G806" i="1"/>
  <c r="F806" i="1"/>
  <c r="M805" i="1"/>
  <c r="L805" i="1"/>
  <c r="J805" i="1"/>
  <c r="I805" i="1"/>
  <c r="K804" i="1"/>
  <c r="H804" i="1"/>
  <c r="G804" i="1"/>
  <c r="F804" i="1"/>
  <c r="E804" i="1" s="1"/>
  <c r="K803" i="1"/>
  <c r="H803" i="1"/>
  <c r="G803" i="1"/>
  <c r="F803" i="1"/>
  <c r="E803" i="1" s="1"/>
  <c r="K802" i="1"/>
  <c r="H802" i="1"/>
  <c r="G802" i="1"/>
  <c r="F802" i="1"/>
  <c r="E802" i="1" s="1"/>
  <c r="K801" i="1"/>
  <c r="H801" i="1"/>
  <c r="G801" i="1"/>
  <c r="F801" i="1"/>
  <c r="K800" i="1"/>
  <c r="H800" i="1"/>
  <c r="G800" i="1"/>
  <c r="F800" i="1"/>
  <c r="E800" i="1" s="1"/>
  <c r="K799" i="1"/>
  <c r="H799" i="1"/>
  <c r="G799" i="1"/>
  <c r="F799" i="1"/>
  <c r="E799" i="1" s="1"/>
  <c r="K798" i="1"/>
  <c r="H798" i="1"/>
  <c r="G798" i="1"/>
  <c r="F798" i="1"/>
  <c r="K797" i="1"/>
  <c r="H797" i="1"/>
  <c r="G797" i="1"/>
  <c r="F797" i="1"/>
  <c r="K796" i="1"/>
  <c r="H796" i="1"/>
  <c r="G796" i="1"/>
  <c r="F796" i="1"/>
  <c r="M795" i="1"/>
  <c r="L795" i="1"/>
  <c r="J795" i="1"/>
  <c r="I795" i="1"/>
  <c r="K794" i="1"/>
  <c r="H794" i="1"/>
  <c r="G794" i="1"/>
  <c r="E794" i="1" s="1"/>
  <c r="F794" i="1"/>
  <c r="K793" i="1"/>
  <c r="H793" i="1"/>
  <c r="G793" i="1"/>
  <c r="F793" i="1"/>
  <c r="K792" i="1"/>
  <c r="H792" i="1"/>
  <c r="G792" i="1"/>
  <c r="F792" i="1"/>
  <c r="K791" i="1"/>
  <c r="H791" i="1"/>
  <c r="G791" i="1"/>
  <c r="F791" i="1"/>
  <c r="K790" i="1"/>
  <c r="H790" i="1"/>
  <c r="G790" i="1"/>
  <c r="F790" i="1"/>
  <c r="K789" i="1"/>
  <c r="H789" i="1"/>
  <c r="G789" i="1"/>
  <c r="E789" i="1" s="1"/>
  <c r="F789" i="1"/>
  <c r="M788" i="1"/>
  <c r="L788" i="1"/>
  <c r="K788" i="1" s="1"/>
  <c r="J788" i="1"/>
  <c r="I788" i="1"/>
  <c r="K787" i="1"/>
  <c r="H787" i="1"/>
  <c r="G787" i="1"/>
  <c r="F787" i="1"/>
  <c r="K786" i="1"/>
  <c r="H786" i="1"/>
  <c r="G786" i="1"/>
  <c r="F786" i="1"/>
  <c r="K785" i="1"/>
  <c r="H785" i="1"/>
  <c r="G785" i="1"/>
  <c r="F785" i="1"/>
  <c r="E785" i="1"/>
  <c r="K784" i="1"/>
  <c r="H784" i="1"/>
  <c r="G784" i="1"/>
  <c r="F784" i="1"/>
  <c r="E784" i="1" s="1"/>
  <c r="K783" i="1"/>
  <c r="H783" i="1"/>
  <c r="G783" i="1"/>
  <c r="F783" i="1"/>
  <c r="E783" i="1" s="1"/>
  <c r="K782" i="1"/>
  <c r="H782" i="1"/>
  <c r="G782" i="1"/>
  <c r="F782" i="1"/>
  <c r="M781" i="1"/>
  <c r="L781" i="1"/>
  <c r="K781" i="1"/>
  <c r="J781" i="1"/>
  <c r="G781" i="1" s="1"/>
  <c r="I781" i="1"/>
  <c r="K780" i="1"/>
  <c r="H780" i="1"/>
  <c r="G780" i="1"/>
  <c r="F780" i="1"/>
  <c r="E780" i="1"/>
  <c r="K779" i="1"/>
  <c r="H779" i="1"/>
  <c r="G779" i="1"/>
  <c r="F779" i="1"/>
  <c r="E779" i="1" s="1"/>
  <c r="K778" i="1"/>
  <c r="H778" i="1"/>
  <c r="G778" i="1"/>
  <c r="F778" i="1"/>
  <c r="K777" i="1"/>
  <c r="H777" i="1"/>
  <c r="G777" i="1"/>
  <c r="F777" i="1"/>
  <c r="K776" i="1"/>
  <c r="H776" i="1"/>
  <c r="G776" i="1"/>
  <c r="F776" i="1"/>
  <c r="K775" i="1"/>
  <c r="H775" i="1"/>
  <c r="G775" i="1"/>
  <c r="F775" i="1"/>
  <c r="E775" i="1" s="1"/>
  <c r="K774" i="1"/>
  <c r="H774" i="1"/>
  <c r="G774" i="1"/>
  <c r="F774" i="1"/>
  <c r="E774" i="1" s="1"/>
  <c r="K773" i="1"/>
  <c r="H773" i="1"/>
  <c r="G773" i="1"/>
  <c r="F773" i="1"/>
  <c r="K772" i="1"/>
  <c r="H772" i="1"/>
  <c r="G772" i="1"/>
  <c r="E772" i="1" s="1"/>
  <c r="F772" i="1"/>
  <c r="M771" i="1"/>
  <c r="L771" i="1"/>
  <c r="K771" i="1" s="1"/>
  <c r="J771" i="1"/>
  <c r="G771" i="1" s="1"/>
  <c r="I771" i="1"/>
  <c r="K770" i="1"/>
  <c r="H770" i="1"/>
  <c r="G770" i="1"/>
  <c r="F770" i="1"/>
  <c r="K769" i="1"/>
  <c r="H769" i="1"/>
  <c r="G769" i="1"/>
  <c r="F769" i="1"/>
  <c r="E769" i="1" s="1"/>
  <c r="K768" i="1"/>
  <c r="H768" i="1"/>
  <c r="G768" i="1"/>
  <c r="F768" i="1"/>
  <c r="E768" i="1"/>
  <c r="K767" i="1"/>
  <c r="H767" i="1"/>
  <c r="G767" i="1"/>
  <c r="F767" i="1"/>
  <c r="E767" i="1" s="1"/>
  <c r="K766" i="1"/>
  <c r="H766" i="1"/>
  <c r="G766" i="1"/>
  <c r="F766" i="1"/>
  <c r="M765" i="1"/>
  <c r="L765" i="1"/>
  <c r="J765" i="1"/>
  <c r="I765" i="1"/>
  <c r="K764" i="1"/>
  <c r="H764" i="1"/>
  <c r="G764" i="1"/>
  <c r="F764" i="1"/>
  <c r="K763" i="1"/>
  <c r="H763" i="1"/>
  <c r="G763" i="1"/>
  <c r="F763" i="1"/>
  <c r="M762" i="1"/>
  <c r="L762" i="1"/>
  <c r="J762" i="1"/>
  <c r="I762" i="1"/>
  <c r="H762" i="1" s="1"/>
  <c r="K761" i="1"/>
  <c r="H761" i="1"/>
  <c r="G761" i="1"/>
  <c r="F761" i="1"/>
  <c r="K760" i="1"/>
  <c r="H760" i="1"/>
  <c r="G760" i="1"/>
  <c r="F760" i="1"/>
  <c r="K759" i="1"/>
  <c r="H759" i="1"/>
  <c r="G759" i="1"/>
  <c r="F759" i="1"/>
  <c r="M758" i="1"/>
  <c r="L758" i="1"/>
  <c r="K758" i="1" s="1"/>
  <c r="J758" i="1"/>
  <c r="G758" i="1" s="1"/>
  <c r="I758" i="1"/>
  <c r="K757" i="1"/>
  <c r="H757" i="1"/>
  <c r="G757" i="1"/>
  <c r="F757" i="1"/>
  <c r="E757" i="1"/>
  <c r="K756" i="1"/>
  <c r="H756" i="1"/>
  <c r="G756" i="1"/>
  <c r="F756" i="1"/>
  <c r="E756" i="1"/>
  <c r="M755" i="1"/>
  <c r="L755" i="1"/>
  <c r="K755" i="1"/>
  <c r="J755" i="1"/>
  <c r="G755" i="1" s="1"/>
  <c r="I755" i="1"/>
  <c r="F755" i="1" s="1"/>
  <c r="K754" i="1"/>
  <c r="H754" i="1"/>
  <c r="G754" i="1"/>
  <c r="F754" i="1"/>
  <c r="K753" i="1"/>
  <c r="H753" i="1"/>
  <c r="G753" i="1"/>
  <c r="F753" i="1"/>
  <c r="E753" i="1" s="1"/>
  <c r="M752" i="1"/>
  <c r="L752" i="1"/>
  <c r="J752" i="1"/>
  <c r="I752" i="1"/>
  <c r="K751" i="1"/>
  <c r="H751" i="1"/>
  <c r="G751" i="1"/>
  <c r="F751" i="1"/>
  <c r="K750" i="1"/>
  <c r="H750" i="1"/>
  <c r="G750" i="1"/>
  <c r="F750" i="1"/>
  <c r="K749" i="1"/>
  <c r="H749" i="1"/>
  <c r="G749" i="1"/>
  <c r="F749" i="1"/>
  <c r="E749" i="1"/>
  <c r="M748" i="1"/>
  <c r="L748" i="1"/>
  <c r="J748" i="1"/>
  <c r="I748" i="1"/>
  <c r="H748" i="1" s="1"/>
  <c r="K747" i="1"/>
  <c r="H747" i="1"/>
  <c r="G747" i="1"/>
  <c r="F747" i="1"/>
  <c r="E747" i="1" s="1"/>
  <c r="K746" i="1"/>
  <c r="H746" i="1"/>
  <c r="G746" i="1"/>
  <c r="E746" i="1" s="1"/>
  <c r="F746" i="1"/>
  <c r="M745" i="1"/>
  <c r="L745" i="1"/>
  <c r="J745" i="1"/>
  <c r="H745" i="1" s="1"/>
  <c r="G745" i="1"/>
  <c r="I745" i="1"/>
  <c r="K744" i="1"/>
  <c r="H744" i="1"/>
  <c r="G744" i="1"/>
  <c r="F744" i="1"/>
  <c r="K743" i="1"/>
  <c r="H743" i="1"/>
  <c r="G743" i="1"/>
  <c r="F743" i="1"/>
  <c r="E743" i="1"/>
  <c r="K742" i="1"/>
  <c r="H742" i="1"/>
  <c r="G742" i="1"/>
  <c r="F742" i="1"/>
  <c r="E742" i="1" s="1"/>
  <c r="K741" i="1"/>
  <c r="H741" i="1"/>
  <c r="G741" i="1"/>
  <c r="F741" i="1"/>
  <c r="E741" i="1" s="1"/>
  <c r="M740" i="1"/>
  <c r="L740" i="1"/>
  <c r="J740" i="1"/>
  <c r="I740" i="1"/>
  <c r="K739" i="1"/>
  <c r="H739" i="1"/>
  <c r="G739" i="1"/>
  <c r="F739" i="1"/>
  <c r="E739" i="1" s="1"/>
  <c r="K738" i="1"/>
  <c r="H738" i="1"/>
  <c r="G738" i="1"/>
  <c r="F738" i="1"/>
  <c r="K737" i="1"/>
  <c r="H737" i="1"/>
  <c r="G737" i="1"/>
  <c r="F737" i="1"/>
  <c r="K736" i="1"/>
  <c r="H736" i="1"/>
  <c r="G736" i="1"/>
  <c r="F736" i="1"/>
  <c r="K735" i="1"/>
  <c r="H735" i="1"/>
  <c r="G735" i="1"/>
  <c r="F735" i="1"/>
  <c r="K734" i="1"/>
  <c r="H734" i="1"/>
  <c r="G734" i="1"/>
  <c r="F734" i="1"/>
  <c r="K733" i="1"/>
  <c r="H733" i="1"/>
  <c r="G733" i="1"/>
  <c r="F733" i="1"/>
  <c r="E733" i="1" s="1"/>
  <c r="K732" i="1"/>
  <c r="H732" i="1"/>
  <c r="G732" i="1"/>
  <c r="E732" i="1" s="1"/>
  <c r="F732" i="1"/>
  <c r="K731" i="1"/>
  <c r="H731" i="1"/>
  <c r="G731" i="1"/>
  <c r="F731" i="1"/>
  <c r="E731" i="1" s="1"/>
  <c r="M730" i="1"/>
  <c r="G730" i="1" s="1"/>
  <c r="L730" i="1"/>
  <c r="K730" i="1" s="1"/>
  <c r="J730" i="1"/>
  <c r="I730" i="1"/>
  <c r="K729" i="1"/>
  <c r="H729" i="1"/>
  <c r="G729" i="1"/>
  <c r="F729" i="1"/>
  <c r="E729" i="1" s="1"/>
  <c r="K728" i="1"/>
  <c r="H728" i="1"/>
  <c r="G728" i="1"/>
  <c r="F728" i="1"/>
  <c r="K727" i="1"/>
  <c r="H727" i="1"/>
  <c r="G727" i="1"/>
  <c r="F727" i="1"/>
  <c r="K726" i="1"/>
  <c r="H726" i="1"/>
  <c r="G726" i="1"/>
  <c r="F726" i="1"/>
  <c r="K725" i="1"/>
  <c r="H725" i="1"/>
  <c r="G725" i="1"/>
  <c r="E725" i="1" s="1"/>
  <c r="F725" i="1"/>
  <c r="K724" i="1"/>
  <c r="H724" i="1"/>
  <c r="G724" i="1"/>
  <c r="F724" i="1"/>
  <c r="E724" i="1" s="1"/>
  <c r="K723" i="1"/>
  <c r="H723" i="1"/>
  <c r="G723" i="1"/>
  <c r="F723" i="1"/>
  <c r="K722" i="1"/>
  <c r="H722" i="1"/>
  <c r="G722" i="1"/>
  <c r="F722" i="1"/>
  <c r="K721" i="1"/>
  <c r="H721" i="1"/>
  <c r="G721" i="1"/>
  <c r="F721" i="1"/>
  <c r="K720" i="1"/>
  <c r="H720" i="1"/>
  <c r="G720" i="1"/>
  <c r="F720" i="1"/>
  <c r="K719" i="1"/>
  <c r="H719" i="1"/>
  <c r="G719" i="1"/>
  <c r="F719" i="1"/>
  <c r="E719" i="1"/>
  <c r="K718" i="1"/>
  <c r="H718" i="1"/>
  <c r="G718" i="1"/>
  <c r="F718" i="1"/>
  <c r="E718" i="1"/>
  <c r="K717" i="1"/>
  <c r="H717" i="1"/>
  <c r="G717" i="1"/>
  <c r="F717" i="1"/>
  <c r="K716" i="1"/>
  <c r="H716" i="1"/>
  <c r="G716" i="1"/>
  <c r="F716" i="1"/>
  <c r="K715" i="1"/>
  <c r="H715" i="1"/>
  <c r="G715" i="1"/>
  <c r="F715" i="1"/>
  <c r="K714" i="1"/>
  <c r="H714" i="1"/>
  <c r="G714" i="1"/>
  <c r="F714" i="1"/>
  <c r="K713" i="1"/>
  <c r="H713" i="1"/>
  <c r="G713" i="1"/>
  <c r="F713" i="1"/>
  <c r="E713" i="1" s="1"/>
  <c r="K712" i="1"/>
  <c r="H712" i="1"/>
  <c r="G712" i="1"/>
  <c r="F712" i="1"/>
  <c r="K711" i="1"/>
  <c r="H711" i="1"/>
  <c r="G711" i="1"/>
  <c r="F711" i="1"/>
  <c r="E711" i="1" s="1"/>
  <c r="K710" i="1"/>
  <c r="H710" i="1"/>
  <c r="G710" i="1"/>
  <c r="F710" i="1"/>
  <c r="E710" i="1" s="1"/>
  <c r="K709" i="1"/>
  <c r="H709" i="1"/>
  <c r="G709" i="1"/>
  <c r="F709" i="1"/>
  <c r="K708" i="1"/>
  <c r="H708" i="1"/>
  <c r="G708" i="1"/>
  <c r="F708" i="1"/>
  <c r="K707" i="1"/>
  <c r="H707" i="1"/>
  <c r="G707" i="1"/>
  <c r="F707" i="1"/>
  <c r="E707" i="1"/>
  <c r="K706" i="1"/>
  <c r="H706" i="1"/>
  <c r="G706" i="1"/>
  <c r="F706" i="1"/>
  <c r="M705" i="1"/>
  <c r="L705" i="1"/>
  <c r="J705" i="1"/>
  <c r="I705" i="1"/>
  <c r="K703" i="1"/>
  <c r="H703" i="1"/>
  <c r="G703" i="1"/>
  <c r="F703" i="1"/>
  <c r="K702" i="1"/>
  <c r="H702" i="1"/>
  <c r="G702" i="1"/>
  <c r="F702" i="1"/>
  <c r="K701" i="1"/>
  <c r="H701" i="1"/>
  <c r="G701" i="1"/>
  <c r="F701" i="1"/>
  <c r="E701" i="1" s="1"/>
  <c r="M700" i="1"/>
  <c r="L700" i="1"/>
  <c r="J700" i="1"/>
  <c r="I700" i="1"/>
  <c r="K699" i="1"/>
  <c r="H699" i="1"/>
  <c r="G699" i="1"/>
  <c r="F699" i="1"/>
  <c r="E699" i="1" s="1"/>
  <c r="K698" i="1"/>
  <c r="H698" i="1"/>
  <c r="G698" i="1"/>
  <c r="F698" i="1"/>
  <c r="E698" i="1" s="1"/>
  <c r="L697" i="1"/>
  <c r="K696" i="1"/>
  <c r="H696" i="1"/>
  <c r="G696" i="1"/>
  <c r="F696" i="1"/>
  <c r="K695" i="1"/>
  <c r="H695" i="1"/>
  <c r="G695" i="1"/>
  <c r="F695" i="1"/>
  <c r="M694" i="1"/>
  <c r="L694" i="1"/>
  <c r="K694" i="1" s="1"/>
  <c r="J694" i="1"/>
  <c r="I694" i="1"/>
  <c r="K693" i="1"/>
  <c r="H693" i="1"/>
  <c r="G693" i="1"/>
  <c r="E693" i="1" s="1"/>
  <c r="F693" i="1"/>
  <c r="K692" i="1"/>
  <c r="H692" i="1"/>
  <c r="G692" i="1"/>
  <c r="F692" i="1"/>
  <c r="E692" i="1"/>
  <c r="K691" i="1"/>
  <c r="H691" i="1"/>
  <c r="G691" i="1"/>
  <c r="F691" i="1"/>
  <c r="E691" i="1" s="1"/>
  <c r="K690" i="1"/>
  <c r="H690" i="1"/>
  <c r="G690" i="1"/>
  <c r="F690" i="1"/>
  <c r="K689" i="1"/>
  <c r="H689" i="1"/>
  <c r="G689" i="1"/>
  <c r="F689" i="1"/>
  <c r="E689" i="1" s="1"/>
  <c r="K688" i="1"/>
  <c r="H688" i="1"/>
  <c r="G688" i="1"/>
  <c r="F688" i="1"/>
  <c r="E688" i="1"/>
  <c r="K687" i="1"/>
  <c r="H687" i="1"/>
  <c r="G687" i="1"/>
  <c r="F687" i="1"/>
  <c r="K686" i="1"/>
  <c r="H686" i="1"/>
  <c r="G686" i="1"/>
  <c r="F686" i="1"/>
  <c r="E686" i="1" s="1"/>
  <c r="K685" i="1"/>
  <c r="H685" i="1"/>
  <c r="G685" i="1"/>
  <c r="F685" i="1"/>
  <c r="K684" i="1"/>
  <c r="H684" i="1"/>
  <c r="G684" i="1"/>
  <c r="F684" i="1"/>
  <c r="M683" i="1"/>
  <c r="L683" i="1"/>
  <c r="J683" i="1"/>
  <c r="G683" i="1" s="1"/>
  <c r="I683" i="1"/>
  <c r="K682" i="1"/>
  <c r="H682" i="1"/>
  <c r="G682" i="1"/>
  <c r="F682" i="1"/>
  <c r="K681" i="1"/>
  <c r="H681" i="1"/>
  <c r="G681" i="1"/>
  <c r="F681" i="1"/>
  <c r="K680" i="1"/>
  <c r="H680" i="1"/>
  <c r="G680" i="1"/>
  <c r="F680" i="1"/>
  <c r="E680" i="1" s="1"/>
  <c r="K679" i="1"/>
  <c r="H679" i="1"/>
  <c r="G679" i="1"/>
  <c r="F679" i="1"/>
  <c r="K678" i="1"/>
  <c r="H678" i="1"/>
  <c r="G678" i="1"/>
  <c r="F678" i="1"/>
  <c r="E678" i="1"/>
  <c r="M677" i="1"/>
  <c r="L677" i="1"/>
  <c r="J677" i="1"/>
  <c r="J673" i="1"/>
  <c r="I677" i="1"/>
  <c r="I673" i="1" s="1"/>
  <c r="K676" i="1"/>
  <c r="H676" i="1"/>
  <c r="G676" i="1"/>
  <c r="F676" i="1"/>
  <c r="K675" i="1"/>
  <c r="H675" i="1"/>
  <c r="G675" i="1"/>
  <c r="F675" i="1"/>
  <c r="K674" i="1"/>
  <c r="H674" i="1"/>
  <c r="G674" i="1"/>
  <c r="F674" i="1"/>
  <c r="K672" i="1"/>
  <c r="H672" i="1"/>
  <c r="G672" i="1"/>
  <c r="F672" i="1"/>
  <c r="K671" i="1"/>
  <c r="H671" i="1"/>
  <c r="G671" i="1"/>
  <c r="F671" i="1"/>
  <c r="E671" i="1" s="1"/>
  <c r="K670" i="1"/>
  <c r="H670" i="1"/>
  <c r="G670" i="1"/>
  <c r="F670" i="1"/>
  <c r="K669" i="1"/>
  <c r="H669" i="1"/>
  <c r="G669" i="1"/>
  <c r="F669" i="1"/>
  <c r="K668" i="1"/>
  <c r="H668" i="1"/>
  <c r="G668" i="1"/>
  <c r="F668" i="1"/>
  <c r="K667" i="1"/>
  <c r="H667" i="1"/>
  <c r="G667" i="1"/>
  <c r="F667" i="1"/>
  <c r="M666" i="1"/>
  <c r="L666" i="1"/>
  <c r="L662" i="1" s="1"/>
  <c r="J666" i="1"/>
  <c r="I666" i="1"/>
  <c r="K665" i="1"/>
  <c r="H665" i="1"/>
  <c r="G665" i="1"/>
  <c r="E665" i="1" s="1"/>
  <c r="F665" i="1"/>
  <c r="K664" i="1"/>
  <c r="H664" i="1"/>
  <c r="G664" i="1"/>
  <c r="E664" i="1" s="1"/>
  <c r="F664" i="1"/>
  <c r="M663" i="1"/>
  <c r="M662" i="1" s="1"/>
  <c r="L663" i="1"/>
  <c r="J663" i="1"/>
  <c r="I663" i="1"/>
  <c r="K660" i="1"/>
  <c r="H660" i="1"/>
  <c r="G660" i="1"/>
  <c r="F660" i="1"/>
  <c r="E660" i="1" s="1"/>
  <c r="K659" i="1"/>
  <c r="H659" i="1"/>
  <c r="G659" i="1"/>
  <c r="F659" i="1"/>
  <c r="E659" i="1"/>
  <c r="K658" i="1"/>
  <c r="H658" i="1"/>
  <c r="G658" i="1"/>
  <c r="F658" i="1"/>
  <c r="E658" i="1" s="1"/>
  <c r="K657" i="1"/>
  <c r="H657" i="1"/>
  <c r="G657" i="1"/>
  <c r="F657" i="1"/>
  <c r="K656" i="1"/>
  <c r="H656" i="1"/>
  <c r="G656" i="1"/>
  <c r="F656" i="1"/>
  <c r="E656" i="1" s="1"/>
  <c r="M655" i="1"/>
  <c r="M654" i="1" s="1"/>
  <c r="L655" i="1"/>
  <c r="J655" i="1"/>
  <c r="G655" i="1" s="1"/>
  <c r="I655" i="1"/>
  <c r="K653" i="1"/>
  <c r="H653" i="1"/>
  <c r="G653" i="1"/>
  <c r="F653" i="1"/>
  <c r="E653" i="1" s="1"/>
  <c r="K652" i="1"/>
  <c r="H652" i="1"/>
  <c r="G652" i="1"/>
  <c r="F652" i="1"/>
  <c r="E652" i="1" s="1"/>
  <c r="K651" i="1"/>
  <c r="H651" i="1"/>
  <c r="G651" i="1"/>
  <c r="F651" i="1"/>
  <c r="E651" i="1" s="1"/>
  <c r="K650" i="1"/>
  <c r="H650" i="1"/>
  <c r="G650" i="1"/>
  <c r="E650" i="1" s="1"/>
  <c r="F650" i="1"/>
  <c r="K649" i="1"/>
  <c r="H649" i="1"/>
  <c r="G649" i="1"/>
  <c r="F649" i="1"/>
  <c r="E649" i="1" s="1"/>
  <c r="K648" i="1"/>
  <c r="H648" i="1"/>
  <c r="G648" i="1"/>
  <c r="F648" i="1"/>
  <c r="E648" i="1" s="1"/>
  <c r="K647" i="1"/>
  <c r="H647" i="1"/>
  <c r="G647" i="1"/>
  <c r="E647" i="1" s="1"/>
  <c r="F647" i="1"/>
  <c r="K646" i="1"/>
  <c r="H646" i="1"/>
  <c r="G646" i="1"/>
  <c r="F646" i="1"/>
  <c r="E646" i="1" s="1"/>
  <c r="K645" i="1"/>
  <c r="H645" i="1"/>
  <c r="G645" i="1"/>
  <c r="F645" i="1"/>
  <c r="K644" i="1"/>
  <c r="H644" i="1"/>
  <c r="G644" i="1"/>
  <c r="F644" i="1"/>
  <c r="M643" i="1"/>
  <c r="L643" i="1"/>
  <c r="J643" i="1"/>
  <c r="I643" i="1"/>
  <c r="G643" i="1"/>
  <c r="K642" i="1"/>
  <c r="H642" i="1"/>
  <c r="G642" i="1"/>
  <c r="F642" i="1"/>
  <c r="E642" i="1" s="1"/>
  <c r="K641" i="1"/>
  <c r="H641" i="1"/>
  <c r="G641" i="1"/>
  <c r="F641" i="1"/>
  <c r="K640" i="1"/>
  <c r="H640" i="1"/>
  <c r="G640" i="1"/>
  <c r="F640" i="1"/>
  <c r="E640" i="1"/>
  <c r="K639" i="1"/>
  <c r="H639" i="1"/>
  <c r="G639" i="1"/>
  <c r="F639" i="1"/>
  <c r="E639" i="1" s="1"/>
  <c r="K638" i="1"/>
  <c r="H638" i="1"/>
  <c r="G638" i="1"/>
  <c r="F638" i="1"/>
  <c r="K637" i="1"/>
  <c r="H637" i="1"/>
  <c r="G637" i="1"/>
  <c r="E637" i="1" s="1"/>
  <c r="F637" i="1"/>
  <c r="K636" i="1"/>
  <c r="H636" i="1"/>
  <c r="G636" i="1"/>
  <c r="E636" i="1" s="1"/>
  <c r="F636" i="1"/>
  <c r="K635" i="1"/>
  <c r="H635" i="1"/>
  <c r="G635" i="1"/>
  <c r="F635" i="1"/>
  <c r="E635" i="1"/>
  <c r="K634" i="1"/>
  <c r="H634" i="1"/>
  <c r="G634" i="1"/>
  <c r="F634" i="1"/>
  <c r="E634" i="1" s="1"/>
  <c r="K633" i="1"/>
  <c r="H633" i="1"/>
  <c r="G633" i="1"/>
  <c r="F633" i="1"/>
  <c r="K632" i="1"/>
  <c r="H632" i="1"/>
  <c r="G632" i="1"/>
  <c r="F632" i="1"/>
  <c r="E632" i="1" s="1"/>
  <c r="K631" i="1"/>
  <c r="H631" i="1"/>
  <c r="G631" i="1"/>
  <c r="F631" i="1"/>
  <c r="E631" i="1" s="1"/>
  <c r="K630" i="1"/>
  <c r="H630" i="1"/>
  <c r="G630" i="1"/>
  <c r="F630" i="1"/>
  <c r="K629" i="1"/>
  <c r="H629" i="1"/>
  <c r="G629" i="1"/>
  <c r="E629" i="1" s="1"/>
  <c r="F629" i="1"/>
  <c r="K628" i="1"/>
  <c r="H628" i="1"/>
  <c r="G628" i="1"/>
  <c r="E628" i="1" s="1"/>
  <c r="F628" i="1"/>
  <c r="K627" i="1"/>
  <c r="H627" i="1"/>
  <c r="G627" i="1"/>
  <c r="F627" i="1"/>
  <c r="E627" i="1"/>
  <c r="K626" i="1"/>
  <c r="H626" i="1"/>
  <c r="G626" i="1"/>
  <c r="F626" i="1"/>
  <c r="E626" i="1" s="1"/>
  <c r="K625" i="1"/>
  <c r="H625" i="1"/>
  <c r="G625" i="1"/>
  <c r="F625" i="1"/>
  <c r="K624" i="1"/>
  <c r="H624" i="1"/>
  <c r="G624" i="1"/>
  <c r="F624" i="1"/>
  <c r="E624" i="1"/>
  <c r="K623" i="1"/>
  <c r="H623" i="1"/>
  <c r="G623" i="1"/>
  <c r="F623" i="1"/>
  <c r="E623" i="1" s="1"/>
  <c r="K622" i="1"/>
  <c r="H622" i="1"/>
  <c r="G622" i="1"/>
  <c r="F622" i="1"/>
  <c r="M621" i="1"/>
  <c r="L621" i="1"/>
  <c r="K621" i="1" s="1"/>
  <c r="J621" i="1"/>
  <c r="G621" i="1" s="1"/>
  <c r="I621" i="1"/>
  <c r="K620" i="1"/>
  <c r="H620" i="1"/>
  <c r="G620" i="1"/>
  <c r="E620" i="1" s="1"/>
  <c r="F620" i="1"/>
  <c r="K619" i="1"/>
  <c r="H619" i="1"/>
  <c r="G619" i="1"/>
  <c r="F619" i="1"/>
  <c r="E619" i="1"/>
  <c r="K618" i="1"/>
  <c r="H618" i="1"/>
  <c r="G618" i="1"/>
  <c r="F618" i="1"/>
  <c r="E618" i="1" s="1"/>
  <c r="K617" i="1"/>
  <c r="H617" i="1"/>
  <c r="G617" i="1"/>
  <c r="F617" i="1"/>
  <c r="K616" i="1"/>
  <c r="H616" i="1"/>
  <c r="G616" i="1"/>
  <c r="F616" i="1"/>
  <c r="K615" i="1"/>
  <c r="H615" i="1"/>
  <c r="G615" i="1"/>
  <c r="F615" i="1"/>
  <c r="K614" i="1"/>
  <c r="H614" i="1"/>
  <c r="G614" i="1"/>
  <c r="F614" i="1"/>
  <c r="E614" i="1" s="1"/>
  <c r="K613" i="1"/>
  <c r="H613" i="1"/>
  <c r="G613" i="1"/>
  <c r="F613" i="1"/>
  <c r="E613" i="1" s="1"/>
  <c r="M612" i="1"/>
  <c r="J612" i="1"/>
  <c r="I612" i="1"/>
  <c r="K611" i="1"/>
  <c r="H611" i="1"/>
  <c r="G611" i="1"/>
  <c r="F611" i="1"/>
  <c r="E611" i="1" s="1"/>
  <c r="K610" i="1"/>
  <c r="H610" i="1"/>
  <c r="G610" i="1"/>
  <c r="F610" i="1"/>
  <c r="K609" i="1"/>
  <c r="H609" i="1"/>
  <c r="G609" i="1"/>
  <c r="F609" i="1"/>
  <c r="M608" i="1"/>
  <c r="J608" i="1"/>
  <c r="I608" i="1"/>
  <c r="K604" i="1"/>
  <c r="H604" i="1"/>
  <c r="G604" i="1"/>
  <c r="F604" i="1"/>
  <c r="E604" i="1" s="1"/>
  <c r="K603" i="1"/>
  <c r="H603" i="1"/>
  <c r="G603" i="1"/>
  <c r="F603" i="1"/>
  <c r="K602" i="1"/>
  <c r="H602" i="1"/>
  <c r="G602" i="1"/>
  <c r="E602" i="1" s="1"/>
  <c r="F602" i="1"/>
  <c r="K601" i="1"/>
  <c r="H601" i="1"/>
  <c r="G601" i="1"/>
  <c r="E601" i="1" s="1"/>
  <c r="F601" i="1"/>
  <c r="K600" i="1"/>
  <c r="H600" i="1"/>
  <c r="G600" i="1"/>
  <c r="F600" i="1"/>
  <c r="E600" i="1"/>
  <c r="K599" i="1"/>
  <c r="H599" i="1"/>
  <c r="G599" i="1"/>
  <c r="F599" i="1"/>
  <c r="E599" i="1" s="1"/>
  <c r="K598" i="1"/>
  <c r="H598" i="1"/>
  <c r="G598" i="1"/>
  <c r="F598" i="1"/>
  <c r="K597" i="1"/>
  <c r="H597" i="1"/>
  <c r="G597" i="1"/>
  <c r="F597" i="1"/>
  <c r="E597" i="1"/>
  <c r="K596" i="1"/>
  <c r="H596" i="1"/>
  <c r="G596" i="1"/>
  <c r="F596" i="1"/>
  <c r="E596" i="1" s="1"/>
  <c r="K595" i="1"/>
  <c r="H595" i="1"/>
  <c r="G595" i="1"/>
  <c r="F595" i="1"/>
  <c r="K594" i="1"/>
  <c r="H594" i="1"/>
  <c r="G594" i="1"/>
  <c r="E594" i="1" s="1"/>
  <c r="F594" i="1"/>
  <c r="K593" i="1"/>
  <c r="H593" i="1"/>
  <c r="G593" i="1"/>
  <c r="E593" i="1" s="1"/>
  <c r="F593" i="1"/>
  <c r="M592" i="1"/>
  <c r="L592" i="1"/>
  <c r="J592" i="1"/>
  <c r="I592" i="1"/>
  <c r="K591" i="1"/>
  <c r="H591" i="1"/>
  <c r="G591" i="1"/>
  <c r="F591" i="1"/>
  <c r="E591" i="1"/>
  <c r="K590" i="1"/>
  <c r="H590" i="1"/>
  <c r="G590" i="1"/>
  <c r="F590" i="1"/>
  <c r="E590" i="1" s="1"/>
  <c r="K589" i="1"/>
  <c r="H589" i="1"/>
  <c r="G589" i="1"/>
  <c r="F589" i="1"/>
  <c r="K588" i="1"/>
  <c r="H588" i="1"/>
  <c r="G588" i="1"/>
  <c r="F588" i="1"/>
  <c r="E588" i="1"/>
  <c r="K587" i="1"/>
  <c r="H587" i="1"/>
  <c r="G587" i="1"/>
  <c r="F587" i="1"/>
  <c r="E587" i="1" s="1"/>
  <c r="K586" i="1"/>
  <c r="H586" i="1"/>
  <c r="G586" i="1"/>
  <c r="F586" i="1"/>
  <c r="M585" i="1"/>
  <c r="L585" i="1"/>
  <c r="K585" i="1" s="1"/>
  <c r="J585" i="1"/>
  <c r="I585" i="1"/>
  <c r="K584" i="1"/>
  <c r="H584" i="1"/>
  <c r="G584" i="1"/>
  <c r="F584" i="1"/>
  <c r="E584" i="1" s="1"/>
  <c r="K583" i="1"/>
  <c r="H583" i="1"/>
  <c r="G583" i="1"/>
  <c r="F583" i="1"/>
  <c r="E583" i="1" s="1"/>
  <c r="K582" i="1"/>
  <c r="H582" i="1"/>
  <c r="G582" i="1"/>
  <c r="E582" i="1" s="1"/>
  <c r="F582" i="1"/>
  <c r="K581" i="1"/>
  <c r="H581" i="1"/>
  <c r="G581" i="1"/>
  <c r="F581" i="1"/>
  <c r="E581" i="1" s="1"/>
  <c r="K580" i="1"/>
  <c r="H580" i="1"/>
  <c r="G580" i="1"/>
  <c r="F580" i="1"/>
  <c r="K579" i="1"/>
  <c r="H579" i="1"/>
  <c r="G579" i="1"/>
  <c r="F579" i="1"/>
  <c r="M578" i="1"/>
  <c r="L578" i="1"/>
  <c r="J578" i="1"/>
  <c r="G578" i="1" s="1"/>
  <c r="I578" i="1"/>
  <c r="K577" i="1"/>
  <c r="H577" i="1"/>
  <c r="G577" i="1"/>
  <c r="E577" i="1" s="1"/>
  <c r="F577" i="1"/>
  <c r="K576" i="1"/>
  <c r="H576" i="1"/>
  <c r="G576" i="1"/>
  <c r="F576" i="1"/>
  <c r="E576" i="1"/>
  <c r="M575" i="1"/>
  <c r="L575" i="1"/>
  <c r="J575" i="1"/>
  <c r="I575" i="1"/>
  <c r="I574" i="1" s="1"/>
  <c r="K573" i="1"/>
  <c r="H573" i="1"/>
  <c r="G573" i="1"/>
  <c r="F573" i="1"/>
  <c r="E573" i="1" s="1"/>
  <c r="K572" i="1"/>
  <c r="H572" i="1"/>
  <c r="G572" i="1"/>
  <c r="F572" i="1"/>
  <c r="K571" i="1"/>
  <c r="H571" i="1"/>
  <c r="G571" i="1"/>
  <c r="F571" i="1"/>
  <c r="K570" i="1"/>
  <c r="H570" i="1"/>
  <c r="G570" i="1"/>
  <c r="F570" i="1"/>
  <c r="E570" i="1" s="1"/>
  <c r="M569" i="1"/>
  <c r="L569" i="1"/>
  <c r="J569" i="1"/>
  <c r="I569" i="1"/>
  <c r="F569" i="1" s="1"/>
  <c r="K568" i="1"/>
  <c r="H568" i="1"/>
  <c r="G568" i="1"/>
  <c r="F568" i="1"/>
  <c r="K567" i="1"/>
  <c r="H567" i="1"/>
  <c r="G567" i="1"/>
  <c r="E567" i="1" s="1"/>
  <c r="F567" i="1"/>
  <c r="M566" i="1"/>
  <c r="L566" i="1"/>
  <c r="K566" i="1" s="1"/>
  <c r="J566" i="1"/>
  <c r="G566" i="1" s="1"/>
  <c r="I566" i="1"/>
  <c r="K564" i="1"/>
  <c r="H564" i="1"/>
  <c r="G564" i="1"/>
  <c r="F564" i="1"/>
  <c r="K563" i="1"/>
  <c r="H563" i="1"/>
  <c r="G563" i="1"/>
  <c r="F563" i="1"/>
  <c r="E563" i="1"/>
  <c r="K562" i="1"/>
  <c r="H562" i="1"/>
  <c r="G562" i="1"/>
  <c r="F562" i="1"/>
  <c r="M561" i="1"/>
  <c r="L561" i="1"/>
  <c r="K561" i="1"/>
  <c r="J561" i="1"/>
  <c r="I561" i="1"/>
  <c r="F561" i="1"/>
  <c r="K560" i="1"/>
  <c r="H560" i="1"/>
  <c r="G560" i="1"/>
  <c r="F560" i="1"/>
  <c r="K559" i="1"/>
  <c r="H559" i="1"/>
  <c r="G559" i="1"/>
  <c r="F559" i="1"/>
  <c r="E559" i="1" s="1"/>
  <c r="K558" i="1"/>
  <c r="H558" i="1"/>
  <c r="G558" i="1"/>
  <c r="F558" i="1"/>
  <c r="E558" i="1" s="1"/>
  <c r="K557" i="1"/>
  <c r="H557" i="1"/>
  <c r="G557" i="1"/>
  <c r="F557" i="1"/>
  <c r="K556" i="1"/>
  <c r="H556" i="1"/>
  <c r="G556" i="1"/>
  <c r="E556" i="1" s="1"/>
  <c r="F556" i="1"/>
  <c r="K555" i="1"/>
  <c r="H555" i="1"/>
  <c r="G555" i="1"/>
  <c r="E555" i="1" s="1"/>
  <c r="F555" i="1"/>
  <c r="K554" i="1"/>
  <c r="H554" i="1"/>
  <c r="G554" i="1"/>
  <c r="F554" i="1"/>
  <c r="E554" i="1" s="1"/>
  <c r="K553" i="1"/>
  <c r="H553" i="1"/>
  <c r="G553" i="1"/>
  <c r="F553" i="1"/>
  <c r="M552" i="1"/>
  <c r="G552" i="1" s="1"/>
  <c r="L552" i="1"/>
  <c r="K552" i="1" s="1"/>
  <c r="J552" i="1"/>
  <c r="I552" i="1"/>
  <c r="K551" i="1"/>
  <c r="H551" i="1"/>
  <c r="G551" i="1"/>
  <c r="F551" i="1"/>
  <c r="E551" i="1" s="1"/>
  <c r="K550" i="1"/>
  <c r="H550" i="1"/>
  <c r="G550" i="1"/>
  <c r="F550" i="1"/>
  <c r="K549" i="1"/>
  <c r="H549" i="1"/>
  <c r="G549" i="1"/>
  <c r="E549" i="1" s="1"/>
  <c r="F549" i="1"/>
  <c r="K548" i="1"/>
  <c r="H548" i="1"/>
  <c r="G548" i="1"/>
  <c r="F548" i="1"/>
  <c r="E548" i="1" s="1"/>
  <c r="K547" i="1"/>
  <c r="H547" i="1"/>
  <c r="G547" i="1"/>
  <c r="F547" i="1"/>
  <c r="E547" i="1" s="1"/>
  <c r="M546" i="1"/>
  <c r="L546" i="1"/>
  <c r="J546" i="1"/>
  <c r="I546" i="1"/>
  <c r="K545" i="1"/>
  <c r="H545" i="1"/>
  <c r="G545" i="1"/>
  <c r="F545" i="1"/>
  <c r="K544" i="1"/>
  <c r="H544" i="1"/>
  <c r="G544" i="1"/>
  <c r="F544" i="1"/>
  <c r="E544" i="1"/>
  <c r="K543" i="1"/>
  <c r="H543" i="1"/>
  <c r="G543" i="1"/>
  <c r="F543" i="1"/>
  <c r="E543" i="1" s="1"/>
  <c r="K542" i="1"/>
  <c r="H542" i="1"/>
  <c r="G542" i="1"/>
  <c r="F542" i="1"/>
  <c r="E542" i="1" s="1"/>
  <c r="M541" i="1"/>
  <c r="L541" i="1"/>
  <c r="J541" i="1"/>
  <c r="H541" i="1" s="1"/>
  <c r="I541" i="1"/>
  <c r="F541" i="1" s="1"/>
  <c r="K539" i="1"/>
  <c r="H539" i="1"/>
  <c r="G539" i="1"/>
  <c r="F539" i="1"/>
  <c r="K538" i="1"/>
  <c r="H538" i="1"/>
  <c r="G538" i="1"/>
  <c r="F538" i="1"/>
  <c r="K537" i="1"/>
  <c r="H537" i="1"/>
  <c r="G537" i="1"/>
  <c r="E537" i="1" s="1"/>
  <c r="F537" i="1"/>
  <c r="K536" i="1"/>
  <c r="H536" i="1"/>
  <c r="G536" i="1"/>
  <c r="F536" i="1"/>
  <c r="E536" i="1" s="1"/>
  <c r="M535" i="1"/>
  <c r="L535" i="1"/>
  <c r="J535" i="1"/>
  <c r="I535" i="1"/>
  <c r="K534" i="1"/>
  <c r="H534" i="1"/>
  <c r="G534" i="1"/>
  <c r="E534" i="1" s="1"/>
  <c r="F534" i="1"/>
  <c r="K533" i="1"/>
  <c r="H533" i="1"/>
  <c r="G533" i="1"/>
  <c r="F533" i="1"/>
  <c r="E533" i="1"/>
  <c r="K532" i="1"/>
  <c r="H532" i="1"/>
  <c r="G532" i="1"/>
  <c r="F532" i="1"/>
  <c r="E532" i="1"/>
  <c r="K531" i="1"/>
  <c r="H531" i="1"/>
  <c r="G531" i="1"/>
  <c r="F531" i="1"/>
  <c r="K530" i="1"/>
  <c r="H530" i="1"/>
  <c r="G530" i="1"/>
  <c r="F530" i="1"/>
  <c r="K529" i="1"/>
  <c r="H529" i="1"/>
  <c r="G529" i="1"/>
  <c r="F529" i="1"/>
  <c r="E529" i="1" s="1"/>
  <c r="K528" i="1"/>
  <c r="H528" i="1"/>
  <c r="G528" i="1"/>
  <c r="E528" i="1" s="1"/>
  <c r="F528" i="1"/>
  <c r="K527" i="1"/>
  <c r="H527" i="1"/>
  <c r="G527" i="1"/>
  <c r="F527" i="1"/>
  <c r="M526" i="1"/>
  <c r="L526" i="1"/>
  <c r="J526" i="1"/>
  <c r="I526" i="1"/>
  <c r="G526" i="1"/>
  <c r="K525" i="1"/>
  <c r="H525" i="1"/>
  <c r="G525" i="1"/>
  <c r="F525" i="1"/>
  <c r="E525" i="1" s="1"/>
  <c r="K524" i="1"/>
  <c r="H524" i="1"/>
  <c r="G524" i="1"/>
  <c r="F524" i="1"/>
  <c r="K523" i="1"/>
  <c r="H523" i="1"/>
  <c r="G523" i="1"/>
  <c r="F523" i="1"/>
  <c r="K522" i="1"/>
  <c r="H522" i="1"/>
  <c r="G522" i="1"/>
  <c r="F522" i="1"/>
  <c r="E522" i="1" s="1"/>
  <c r="K521" i="1"/>
  <c r="H521" i="1"/>
  <c r="G521" i="1"/>
  <c r="F521" i="1"/>
  <c r="E521" i="1" s="1"/>
  <c r="K520" i="1"/>
  <c r="H520" i="1"/>
  <c r="G520" i="1"/>
  <c r="F520" i="1"/>
  <c r="E520" i="1" s="1"/>
  <c r="M519" i="1"/>
  <c r="L519" i="1"/>
  <c r="K519" i="1"/>
  <c r="J519" i="1"/>
  <c r="I519" i="1"/>
  <c r="F519" i="1"/>
  <c r="K518" i="1"/>
  <c r="H518" i="1"/>
  <c r="G518" i="1"/>
  <c r="F518" i="1"/>
  <c r="E518" i="1"/>
  <c r="K517" i="1"/>
  <c r="H517" i="1"/>
  <c r="G517" i="1"/>
  <c r="F517" i="1"/>
  <c r="K516" i="1"/>
  <c r="H516" i="1"/>
  <c r="G516" i="1"/>
  <c r="F516" i="1"/>
  <c r="K515" i="1"/>
  <c r="H515" i="1"/>
  <c r="G515" i="1"/>
  <c r="E515" i="1" s="1"/>
  <c r="F515" i="1"/>
  <c r="K514" i="1"/>
  <c r="H514" i="1"/>
  <c r="G514" i="1"/>
  <c r="F514" i="1"/>
  <c r="K513" i="1"/>
  <c r="H513" i="1"/>
  <c r="G513" i="1"/>
  <c r="F513" i="1"/>
  <c r="K512" i="1"/>
  <c r="H512" i="1"/>
  <c r="G512" i="1"/>
  <c r="E512" i="1" s="1"/>
  <c r="F512" i="1"/>
  <c r="K511" i="1"/>
  <c r="H511" i="1"/>
  <c r="G511" i="1"/>
  <c r="F511" i="1"/>
  <c r="E511" i="1" s="1"/>
  <c r="K510" i="1"/>
  <c r="H510" i="1"/>
  <c r="G510" i="1"/>
  <c r="F510" i="1"/>
  <c r="E510" i="1"/>
  <c r="K509" i="1"/>
  <c r="H509" i="1"/>
  <c r="G509" i="1"/>
  <c r="F509" i="1"/>
  <c r="E509" i="1" s="1"/>
  <c r="M508" i="1"/>
  <c r="L508" i="1"/>
  <c r="J508" i="1"/>
  <c r="I508" i="1"/>
  <c r="K506" i="1"/>
  <c r="H506" i="1"/>
  <c r="G506" i="1"/>
  <c r="F506" i="1"/>
  <c r="E506" i="1"/>
  <c r="K505" i="1"/>
  <c r="H505" i="1"/>
  <c r="G505" i="1"/>
  <c r="F505" i="1"/>
  <c r="M504" i="1"/>
  <c r="L504" i="1"/>
  <c r="J504" i="1"/>
  <c r="I504" i="1"/>
  <c r="K503" i="1"/>
  <c r="H503" i="1"/>
  <c r="G503" i="1"/>
  <c r="F503" i="1"/>
  <c r="K502" i="1"/>
  <c r="H502" i="1"/>
  <c r="G502" i="1"/>
  <c r="F502" i="1"/>
  <c r="K501" i="1"/>
  <c r="H501" i="1"/>
  <c r="G501" i="1"/>
  <c r="F501" i="1"/>
  <c r="E501" i="1" s="1"/>
  <c r="K500" i="1"/>
  <c r="H500" i="1"/>
  <c r="G500" i="1"/>
  <c r="E500" i="1" s="1"/>
  <c r="F500" i="1"/>
  <c r="K499" i="1"/>
  <c r="H499" i="1"/>
  <c r="G499" i="1"/>
  <c r="F499" i="1"/>
  <c r="M498" i="1"/>
  <c r="L498" i="1"/>
  <c r="J498" i="1"/>
  <c r="I498" i="1"/>
  <c r="G498" i="1"/>
  <c r="K497" i="1"/>
  <c r="H497" i="1"/>
  <c r="G497" i="1"/>
  <c r="F497" i="1"/>
  <c r="E497" i="1" s="1"/>
  <c r="K496" i="1"/>
  <c r="H496" i="1"/>
  <c r="G496" i="1"/>
  <c r="F496" i="1"/>
  <c r="K495" i="1"/>
  <c r="H495" i="1"/>
  <c r="G495" i="1"/>
  <c r="F495" i="1"/>
  <c r="K494" i="1"/>
  <c r="H494" i="1"/>
  <c r="G494" i="1"/>
  <c r="F494" i="1"/>
  <c r="E494" i="1" s="1"/>
  <c r="K493" i="1"/>
  <c r="H493" i="1"/>
  <c r="G493" i="1"/>
  <c r="F493" i="1"/>
  <c r="E493" i="1" s="1"/>
  <c r="M492" i="1"/>
  <c r="L492" i="1"/>
  <c r="K492" i="1" s="1"/>
  <c r="J492" i="1"/>
  <c r="I492" i="1"/>
  <c r="K490" i="1"/>
  <c r="H490" i="1"/>
  <c r="G490" i="1"/>
  <c r="F490" i="1"/>
  <c r="E490" i="1" s="1"/>
  <c r="K489" i="1"/>
  <c r="H489" i="1"/>
  <c r="G489" i="1"/>
  <c r="F489" i="1"/>
  <c r="K488" i="1"/>
  <c r="H488" i="1"/>
  <c r="G488" i="1"/>
  <c r="F488" i="1"/>
  <c r="E488" i="1"/>
  <c r="K487" i="1"/>
  <c r="H487" i="1"/>
  <c r="G487" i="1"/>
  <c r="F487" i="1"/>
  <c r="E487" i="1" s="1"/>
  <c r="M486" i="1"/>
  <c r="K486" i="1" s="1"/>
  <c r="L486" i="1"/>
  <c r="J486" i="1"/>
  <c r="I486" i="1"/>
  <c r="K485" i="1"/>
  <c r="H485" i="1"/>
  <c r="G485" i="1"/>
  <c r="F485" i="1"/>
  <c r="E485" i="1" s="1"/>
  <c r="K484" i="1"/>
  <c r="H484" i="1"/>
  <c r="G484" i="1"/>
  <c r="F484" i="1"/>
  <c r="E484" i="1" s="1"/>
  <c r="K483" i="1"/>
  <c r="H483" i="1"/>
  <c r="G483" i="1"/>
  <c r="F483" i="1"/>
  <c r="E483" i="1" s="1"/>
  <c r="K482" i="1"/>
  <c r="H482" i="1"/>
  <c r="G482" i="1"/>
  <c r="F482" i="1"/>
  <c r="E482" i="1"/>
  <c r="M481" i="1"/>
  <c r="L481" i="1"/>
  <c r="J481" i="1"/>
  <c r="I481" i="1"/>
  <c r="F481" i="1" s="1"/>
  <c r="K480" i="1"/>
  <c r="H480" i="1"/>
  <c r="G480" i="1"/>
  <c r="F480" i="1"/>
  <c r="E480" i="1" s="1"/>
  <c r="K479" i="1"/>
  <c r="H479" i="1"/>
  <c r="G479" i="1"/>
  <c r="F479" i="1"/>
  <c r="K478" i="1"/>
  <c r="H478" i="1"/>
  <c r="G478" i="1"/>
  <c r="F478" i="1"/>
  <c r="M477" i="1"/>
  <c r="L477" i="1"/>
  <c r="F477" i="1" s="1"/>
  <c r="J477" i="1"/>
  <c r="G477" i="1" s="1"/>
  <c r="I477" i="1"/>
  <c r="K476" i="1"/>
  <c r="H476" i="1"/>
  <c r="G476" i="1"/>
  <c r="F476" i="1"/>
  <c r="E476" i="1" s="1"/>
  <c r="K475" i="1"/>
  <c r="H475" i="1"/>
  <c r="G475" i="1"/>
  <c r="F475" i="1"/>
  <c r="K474" i="1"/>
  <c r="H474" i="1"/>
  <c r="G474" i="1"/>
  <c r="F474" i="1"/>
  <c r="M473" i="1"/>
  <c r="L473" i="1"/>
  <c r="J473" i="1"/>
  <c r="I473" i="1"/>
  <c r="K472" i="1"/>
  <c r="H472" i="1"/>
  <c r="G472" i="1"/>
  <c r="F472" i="1"/>
  <c r="K471" i="1"/>
  <c r="H471" i="1"/>
  <c r="G471" i="1"/>
  <c r="F471" i="1"/>
  <c r="K470" i="1"/>
  <c r="H470" i="1"/>
  <c r="G470" i="1"/>
  <c r="F470" i="1"/>
  <c r="E470" i="1" s="1"/>
  <c r="M469" i="1"/>
  <c r="G469" i="1" s="1"/>
  <c r="L469" i="1"/>
  <c r="J469" i="1"/>
  <c r="I469" i="1"/>
  <c r="K468" i="1"/>
  <c r="H468" i="1"/>
  <c r="G468" i="1"/>
  <c r="E468" i="1" s="1"/>
  <c r="F468" i="1"/>
  <c r="K467" i="1"/>
  <c r="H467" i="1"/>
  <c r="G467" i="1"/>
  <c r="F467" i="1"/>
  <c r="E467" i="1" s="1"/>
  <c r="K466" i="1"/>
  <c r="H466" i="1"/>
  <c r="G466" i="1"/>
  <c r="F466" i="1"/>
  <c r="E466" i="1"/>
  <c r="M465" i="1"/>
  <c r="L465" i="1"/>
  <c r="J465" i="1"/>
  <c r="I465" i="1"/>
  <c r="F465" i="1"/>
  <c r="K464" i="1"/>
  <c r="H464" i="1"/>
  <c r="G464" i="1"/>
  <c r="F464" i="1"/>
  <c r="K463" i="1"/>
  <c r="H463" i="1"/>
  <c r="G463" i="1"/>
  <c r="F463" i="1"/>
  <c r="K462" i="1"/>
  <c r="H462" i="1"/>
  <c r="G462" i="1"/>
  <c r="E462" i="1" s="1"/>
  <c r="F462" i="1"/>
  <c r="M461" i="1"/>
  <c r="L461" i="1"/>
  <c r="J461" i="1"/>
  <c r="I461" i="1"/>
  <c r="K459" i="1"/>
  <c r="H459" i="1"/>
  <c r="G459" i="1"/>
  <c r="F459" i="1"/>
  <c r="E459" i="1"/>
  <c r="K458" i="1"/>
  <c r="H458" i="1"/>
  <c r="G458" i="1"/>
  <c r="F458" i="1"/>
  <c r="E458" i="1" s="1"/>
  <c r="K457" i="1"/>
  <c r="H457" i="1"/>
  <c r="G457" i="1"/>
  <c r="F457" i="1"/>
  <c r="K456" i="1"/>
  <c r="H456" i="1"/>
  <c r="G456" i="1"/>
  <c r="F456" i="1"/>
  <c r="M455" i="1"/>
  <c r="G455" i="1" s="1"/>
  <c r="L455" i="1"/>
  <c r="J455" i="1"/>
  <c r="I455" i="1"/>
  <c r="F455" i="1" s="1"/>
  <c r="K454" i="1"/>
  <c r="H454" i="1"/>
  <c r="G454" i="1"/>
  <c r="F454" i="1"/>
  <c r="K453" i="1"/>
  <c r="H453" i="1"/>
  <c r="G453" i="1"/>
  <c r="F453" i="1"/>
  <c r="K452" i="1"/>
  <c r="H452" i="1"/>
  <c r="G452" i="1"/>
  <c r="F452" i="1"/>
  <c r="E452" i="1" s="1"/>
  <c r="K451" i="1"/>
  <c r="H451" i="1"/>
  <c r="G451" i="1"/>
  <c r="F451" i="1"/>
  <c r="E451" i="1" s="1"/>
  <c r="M450" i="1"/>
  <c r="L450" i="1"/>
  <c r="K450" i="1" s="1"/>
  <c r="J450" i="1"/>
  <c r="I450" i="1"/>
  <c r="K449" i="1"/>
  <c r="H449" i="1"/>
  <c r="G449" i="1"/>
  <c r="F449" i="1"/>
  <c r="K448" i="1"/>
  <c r="H448" i="1"/>
  <c r="G448" i="1"/>
  <c r="F448" i="1"/>
  <c r="M447" i="1"/>
  <c r="M446" i="1" s="1"/>
  <c r="L447" i="1"/>
  <c r="J447" i="1"/>
  <c r="I447" i="1"/>
  <c r="F447" i="1"/>
  <c r="E447" i="1" s="1"/>
  <c r="K445" i="1"/>
  <c r="H445" i="1"/>
  <c r="G445" i="1"/>
  <c r="F445" i="1"/>
  <c r="K444" i="1"/>
  <c r="H444" i="1"/>
  <c r="G444" i="1"/>
  <c r="F444" i="1"/>
  <c r="E444" i="1" s="1"/>
  <c r="K443" i="1"/>
  <c r="H443" i="1"/>
  <c r="G443" i="1"/>
  <c r="F443" i="1"/>
  <c r="E443" i="1"/>
  <c r="K442" i="1"/>
  <c r="H442" i="1"/>
  <c r="G442" i="1"/>
  <c r="F442" i="1"/>
  <c r="E442" i="1" s="1"/>
  <c r="M441" i="1"/>
  <c r="L441" i="1"/>
  <c r="K441" i="1" s="1"/>
  <c r="J441" i="1"/>
  <c r="I441" i="1"/>
  <c r="F441" i="1"/>
  <c r="K440" i="1"/>
  <c r="H440" i="1"/>
  <c r="G440" i="1"/>
  <c r="F440" i="1"/>
  <c r="K439" i="1"/>
  <c r="H439" i="1"/>
  <c r="G439" i="1"/>
  <c r="F439" i="1"/>
  <c r="K438" i="1"/>
  <c r="H438" i="1"/>
  <c r="G438" i="1"/>
  <c r="F438" i="1"/>
  <c r="M437" i="1"/>
  <c r="L437" i="1"/>
  <c r="J437" i="1"/>
  <c r="I437" i="1"/>
  <c r="G437" i="1"/>
  <c r="K436" i="1"/>
  <c r="H436" i="1"/>
  <c r="G436" i="1"/>
  <c r="F436" i="1"/>
  <c r="E436" i="1" s="1"/>
  <c r="K435" i="1"/>
  <c r="H435" i="1"/>
  <c r="G435" i="1"/>
  <c r="F435" i="1"/>
  <c r="K434" i="1"/>
  <c r="H434" i="1"/>
  <c r="G434" i="1"/>
  <c r="F434" i="1"/>
  <c r="M433" i="1"/>
  <c r="L433" i="1"/>
  <c r="F433" i="1" s="1"/>
  <c r="J433" i="1"/>
  <c r="H433" i="1" s="1"/>
  <c r="I433" i="1"/>
  <c r="K432" i="1"/>
  <c r="H432" i="1"/>
  <c r="G432" i="1"/>
  <c r="F432" i="1"/>
  <c r="K431" i="1"/>
  <c r="H431" i="1"/>
  <c r="G431" i="1"/>
  <c r="F431" i="1"/>
  <c r="E431" i="1"/>
  <c r="K430" i="1"/>
  <c r="H430" i="1"/>
  <c r="G430" i="1"/>
  <c r="F430" i="1"/>
  <c r="E430" i="1" s="1"/>
  <c r="M429" i="1"/>
  <c r="L429" i="1"/>
  <c r="K429" i="1" s="1"/>
  <c r="J429" i="1"/>
  <c r="H429" i="1" s="1"/>
  <c r="I429" i="1"/>
  <c r="G429" i="1"/>
  <c r="F429" i="1"/>
  <c r="E429" i="1" s="1"/>
  <c r="K428" i="1"/>
  <c r="H428" i="1"/>
  <c r="G428" i="1"/>
  <c r="F428" i="1"/>
  <c r="K427" i="1"/>
  <c r="H427" i="1"/>
  <c r="G427" i="1"/>
  <c r="F427" i="1"/>
  <c r="K426" i="1"/>
  <c r="H426" i="1"/>
  <c r="G426" i="1"/>
  <c r="F426" i="1"/>
  <c r="E426" i="1"/>
  <c r="M425" i="1"/>
  <c r="L425" i="1"/>
  <c r="J425" i="1"/>
  <c r="G425" i="1" s="1"/>
  <c r="I425" i="1"/>
  <c r="F425" i="1" s="1"/>
  <c r="K424" i="1"/>
  <c r="H424" i="1"/>
  <c r="G424" i="1"/>
  <c r="F424" i="1"/>
  <c r="K423" i="1"/>
  <c r="H423" i="1"/>
  <c r="G423" i="1"/>
  <c r="F423" i="1"/>
  <c r="E423" i="1" s="1"/>
  <c r="K422" i="1"/>
  <c r="H422" i="1"/>
  <c r="G422" i="1"/>
  <c r="F422" i="1"/>
  <c r="E422" i="1"/>
  <c r="M421" i="1"/>
  <c r="G421" i="1" s="1"/>
  <c r="L421" i="1"/>
  <c r="K421" i="1" s="1"/>
  <c r="J421" i="1"/>
  <c r="I421" i="1"/>
  <c r="K420" i="1"/>
  <c r="H420" i="1"/>
  <c r="G420" i="1"/>
  <c r="F420" i="1"/>
  <c r="E420" i="1"/>
  <c r="K419" i="1"/>
  <c r="H419" i="1"/>
  <c r="G419" i="1"/>
  <c r="F419" i="1"/>
  <c r="E419" i="1" s="1"/>
  <c r="K418" i="1"/>
  <c r="H418" i="1"/>
  <c r="G418" i="1"/>
  <c r="F418" i="1"/>
  <c r="E418" i="1" s="1"/>
  <c r="M417" i="1"/>
  <c r="L417" i="1"/>
  <c r="K417" i="1" s="1"/>
  <c r="J417" i="1"/>
  <c r="I417" i="1"/>
  <c r="G417" i="1"/>
  <c r="K416" i="1"/>
  <c r="H416" i="1"/>
  <c r="G416" i="1"/>
  <c r="F416" i="1"/>
  <c r="E416" i="1" s="1"/>
  <c r="K415" i="1"/>
  <c r="H415" i="1"/>
  <c r="G415" i="1"/>
  <c r="F415" i="1"/>
  <c r="K414" i="1"/>
  <c r="H414" i="1"/>
  <c r="G414" i="1"/>
  <c r="F414" i="1"/>
  <c r="M413" i="1"/>
  <c r="L413" i="1"/>
  <c r="J413" i="1"/>
  <c r="I413" i="1"/>
  <c r="H413" i="1" s="1"/>
  <c r="K412" i="1"/>
  <c r="H412" i="1"/>
  <c r="G412" i="1"/>
  <c r="F412" i="1"/>
  <c r="E412" i="1" s="1"/>
  <c r="K411" i="1"/>
  <c r="H411" i="1"/>
  <c r="G411" i="1"/>
  <c r="F411" i="1"/>
  <c r="E411" i="1" s="1"/>
  <c r="K410" i="1"/>
  <c r="H410" i="1"/>
  <c r="G410" i="1"/>
  <c r="F410" i="1"/>
  <c r="M409" i="1"/>
  <c r="M408" i="1" s="1"/>
  <c r="L409" i="1"/>
  <c r="K409" i="1"/>
  <c r="J409" i="1"/>
  <c r="I409" i="1"/>
  <c r="I408" i="1" s="1"/>
  <c r="K407" i="1"/>
  <c r="H407" i="1"/>
  <c r="G407" i="1"/>
  <c r="F407" i="1"/>
  <c r="K406" i="1"/>
  <c r="H406" i="1"/>
  <c r="G406" i="1"/>
  <c r="F406" i="1"/>
  <c r="E406" i="1" s="1"/>
  <c r="K405" i="1"/>
  <c r="H405" i="1"/>
  <c r="G405" i="1"/>
  <c r="F405" i="1"/>
  <c r="E405" i="1" s="1"/>
  <c r="K404" i="1"/>
  <c r="H404" i="1"/>
  <c r="G404" i="1"/>
  <c r="F404" i="1"/>
  <c r="K403" i="1"/>
  <c r="H403" i="1"/>
  <c r="G403" i="1"/>
  <c r="F403" i="1"/>
  <c r="M402" i="1"/>
  <c r="G402" i="1" s="1"/>
  <c r="L402" i="1"/>
  <c r="J402" i="1"/>
  <c r="I402" i="1"/>
  <c r="K401" i="1"/>
  <c r="H401" i="1"/>
  <c r="G401" i="1"/>
  <c r="F401" i="1"/>
  <c r="K400" i="1"/>
  <c r="H400" i="1"/>
  <c r="G400" i="1"/>
  <c r="F400" i="1"/>
  <c r="K399" i="1"/>
  <c r="H399" i="1"/>
  <c r="G399" i="1"/>
  <c r="F399" i="1"/>
  <c r="E399" i="1" s="1"/>
  <c r="K398" i="1"/>
  <c r="H398" i="1"/>
  <c r="G398" i="1"/>
  <c r="F398" i="1"/>
  <c r="E398" i="1"/>
  <c r="K397" i="1"/>
  <c r="H397" i="1"/>
  <c r="G397" i="1"/>
  <c r="F397" i="1"/>
  <c r="E397" i="1" s="1"/>
  <c r="M396" i="1"/>
  <c r="L396" i="1"/>
  <c r="K396" i="1" s="1"/>
  <c r="J396" i="1"/>
  <c r="I396" i="1"/>
  <c r="K395" i="1"/>
  <c r="H395" i="1"/>
  <c r="G395" i="1"/>
  <c r="E395" i="1" s="1"/>
  <c r="F395" i="1"/>
  <c r="K394" i="1"/>
  <c r="H394" i="1"/>
  <c r="G394" i="1"/>
  <c r="F394" i="1"/>
  <c r="E394" i="1" s="1"/>
  <c r="K393" i="1"/>
  <c r="H393" i="1"/>
  <c r="G393" i="1"/>
  <c r="F393" i="1"/>
  <c r="K392" i="1"/>
  <c r="H392" i="1"/>
  <c r="G392" i="1"/>
  <c r="F392" i="1"/>
  <c r="E392" i="1" s="1"/>
  <c r="K391" i="1"/>
  <c r="H391" i="1"/>
  <c r="G391" i="1"/>
  <c r="F391" i="1"/>
  <c r="K390" i="1"/>
  <c r="H390" i="1"/>
  <c r="G390" i="1"/>
  <c r="F390" i="1"/>
  <c r="M389" i="1"/>
  <c r="L389" i="1"/>
  <c r="J389" i="1"/>
  <c r="I389" i="1"/>
  <c r="K388" i="1"/>
  <c r="H388" i="1"/>
  <c r="G388" i="1"/>
  <c r="E388" i="1" s="1"/>
  <c r="F388" i="1"/>
  <c r="K387" i="1"/>
  <c r="H387" i="1"/>
  <c r="G387" i="1"/>
  <c r="F387" i="1"/>
  <c r="E387" i="1" s="1"/>
  <c r="K386" i="1"/>
  <c r="H386" i="1"/>
  <c r="G386" i="1"/>
  <c r="F386" i="1"/>
  <c r="M385" i="1"/>
  <c r="G385" i="1" s="1"/>
  <c r="L385" i="1"/>
  <c r="J385" i="1"/>
  <c r="I385" i="1"/>
  <c r="F385" i="1"/>
  <c r="H385" i="1"/>
  <c r="K384" i="1"/>
  <c r="H384" i="1"/>
  <c r="G384" i="1"/>
  <c r="F384" i="1"/>
  <c r="K383" i="1"/>
  <c r="H383" i="1"/>
  <c r="G383" i="1"/>
  <c r="F383" i="1"/>
  <c r="E383" i="1" s="1"/>
  <c r="M382" i="1"/>
  <c r="L382" i="1"/>
  <c r="J382" i="1"/>
  <c r="I382" i="1"/>
  <c r="L381" i="1"/>
  <c r="K380" i="1"/>
  <c r="H380" i="1"/>
  <c r="G380" i="1"/>
  <c r="F380" i="1"/>
  <c r="E380" i="1" s="1"/>
  <c r="K379" i="1"/>
  <c r="H379" i="1"/>
  <c r="G379" i="1"/>
  <c r="F379" i="1"/>
  <c r="K378" i="1"/>
  <c r="H378" i="1"/>
  <c r="G378" i="1"/>
  <c r="F378" i="1"/>
  <c r="E378" i="1" s="1"/>
  <c r="M377" i="1"/>
  <c r="K377" i="1" s="1"/>
  <c r="L377" i="1"/>
  <c r="J377" i="1"/>
  <c r="I377" i="1"/>
  <c r="K376" i="1"/>
  <c r="H376" i="1"/>
  <c r="G376" i="1"/>
  <c r="E376" i="1" s="1"/>
  <c r="F376" i="1"/>
  <c r="K375" i="1"/>
  <c r="H375" i="1"/>
  <c r="G375" i="1"/>
  <c r="F375" i="1"/>
  <c r="E375" i="1" s="1"/>
  <c r="K374" i="1"/>
  <c r="H374" i="1"/>
  <c r="G374" i="1"/>
  <c r="F374" i="1"/>
  <c r="M373" i="1"/>
  <c r="L373" i="1"/>
  <c r="J373" i="1"/>
  <c r="I373" i="1"/>
  <c r="H373" i="1" s="1"/>
  <c r="K371" i="1"/>
  <c r="H371" i="1"/>
  <c r="G371" i="1"/>
  <c r="F371" i="1"/>
  <c r="K370" i="1"/>
  <c r="H370" i="1"/>
  <c r="G370" i="1"/>
  <c r="E370" i="1" s="1"/>
  <c r="F370" i="1"/>
  <c r="K369" i="1"/>
  <c r="H369" i="1"/>
  <c r="G369" i="1"/>
  <c r="F369" i="1"/>
  <c r="K368" i="1"/>
  <c r="H368" i="1"/>
  <c r="G368" i="1"/>
  <c r="E368" i="1" s="1"/>
  <c r="F368" i="1"/>
  <c r="M367" i="1"/>
  <c r="L367" i="1"/>
  <c r="J367" i="1"/>
  <c r="I367" i="1"/>
  <c r="K366" i="1"/>
  <c r="H366" i="1"/>
  <c r="G366" i="1"/>
  <c r="F366" i="1"/>
  <c r="K365" i="1"/>
  <c r="H365" i="1"/>
  <c r="G365" i="1"/>
  <c r="F365" i="1"/>
  <c r="K364" i="1"/>
  <c r="H364" i="1"/>
  <c r="G364" i="1"/>
  <c r="F364" i="1"/>
  <c r="M363" i="1"/>
  <c r="L363" i="1"/>
  <c r="J363" i="1"/>
  <c r="I363" i="1"/>
  <c r="H363" i="1" s="1"/>
  <c r="F363" i="1"/>
  <c r="E363" i="1" s="1"/>
  <c r="K362" i="1"/>
  <c r="H362" i="1"/>
  <c r="G362" i="1"/>
  <c r="F362" i="1"/>
  <c r="K361" i="1"/>
  <c r="H361" i="1"/>
  <c r="G361" i="1"/>
  <c r="F361" i="1"/>
  <c r="K360" i="1"/>
  <c r="H360" i="1"/>
  <c r="G360" i="1"/>
  <c r="F360" i="1"/>
  <c r="E360" i="1" s="1"/>
  <c r="M359" i="1"/>
  <c r="K359" i="1" s="1"/>
  <c r="L359" i="1"/>
  <c r="J359" i="1"/>
  <c r="H359" i="1" s="1"/>
  <c r="I359" i="1"/>
  <c r="K357" i="1"/>
  <c r="H357" i="1"/>
  <c r="G357" i="1"/>
  <c r="F357" i="1"/>
  <c r="K356" i="1"/>
  <c r="H356" i="1"/>
  <c r="G356" i="1"/>
  <c r="F356" i="1"/>
  <c r="K355" i="1"/>
  <c r="H355" i="1"/>
  <c r="G355" i="1"/>
  <c r="F355" i="1"/>
  <c r="K354" i="1"/>
  <c r="H354" i="1"/>
  <c r="G354" i="1"/>
  <c r="F354" i="1"/>
  <c r="E354" i="1" s="1"/>
  <c r="K353" i="1"/>
  <c r="H353" i="1"/>
  <c r="G353" i="1"/>
  <c r="F353" i="1"/>
  <c r="M352" i="1"/>
  <c r="K352" i="1" s="1"/>
  <c r="L352" i="1"/>
  <c r="J352" i="1"/>
  <c r="I352" i="1"/>
  <c r="K351" i="1"/>
  <c r="H351" i="1"/>
  <c r="G351" i="1"/>
  <c r="F351" i="1"/>
  <c r="E351" i="1"/>
  <c r="K350" i="1"/>
  <c r="H350" i="1"/>
  <c r="G350" i="1"/>
  <c r="F350" i="1"/>
  <c r="E350" i="1" s="1"/>
  <c r="K349" i="1"/>
  <c r="H349" i="1"/>
  <c r="G349" i="1"/>
  <c r="F349" i="1"/>
  <c r="K348" i="1"/>
  <c r="H348" i="1"/>
  <c r="G348" i="1"/>
  <c r="E348" i="1" s="1"/>
  <c r="F348" i="1"/>
  <c r="M347" i="1"/>
  <c r="L347" i="1"/>
  <c r="F347" i="1" s="1"/>
  <c r="J347" i="1"/>
  <c r="J321" i="1" s="1"/>
  <c r="I347" i="1"/>
  <c r="K346" i="1"/>
  <c r="H346" i="1"/>
  <c r="G346" i="1"/>
  <c r="F346" i="1"/>
  <c r="E346" i="1" s="1"/>
  <c r="K345" i="1"/>
  <c r="H345" i="1"/>
  <c r="G345" i="1"/>
  <c r="F345" i="1"/>
  <c r="K344" i="1"/>
  <c r="H344" i="1"/>
  <c r="G344" i="1"/>
  <c r="F344" i="1"/>
  <c r="K343" i="1"/>
  <c r="H343" i="1"/>
  <c r="G343" i="1"/>
  <c r="F343" i="1"/>
  <c r="E343" i="1" s="1"/>
  <c r="M342" i="1"/>
  <c r="K342" i="1" s="1"/>
  <c r="L342" i="1"/>
  <c r="J342" i="1"/>
  <c r="I342" i="1"/>
  <c r="F342" i="1"/>
  <c r="K341" i="1"/>
  <c r="H341" i="1"/>
  <c r="G341" i="1"/>
  <c r="F341" i="1"/>
  <c r="K340" i="1"/>
  <c r="H340" i="1"/>
  <c r="G340" i="1"/>
  <c r="F340" i="1"/>
  <c r="K339" i="1"/>
  <c r="H339" i="1"/>
  <c r="G339" i="1"/>
  <c r="F339" i="1"/>
  <c r="K338" i="1"/>
  <c r="H338" i="1"/>
  <c r="G338" i="1"/>
  <c r="F338" i="1"/>
  <c r="E338" i="1" s="1"/>
  <c r="M337" i="1"/>
  <c r="K337" i="1" s="1"/>
  <c r="L337" i="1"/>
  <c r="J337" i="1"/>
  <c r="G337" i="1" s="1"/>
  <c r="I337" i="1"/>
  <c r="K336" i="1"/>
  <c r="H336" i="1"/>
  <c r="G336" i="1"/>
  <c r="E336" i="1" s="1"/>
  <c r="F336" i="1"/>
  <c r="K335" i="1"/>
  <c r="H335" i="1"/>
  <c r="G335" i="1"/>
  <c r="F335" i="1"/>
  <c r="E335" i="1" s="1"/>
  <c r="K334" i="1"/>
  <c r="H334" i="1"/>
  <c r="G334" i="1"/>
  <c r="F334" i="1"/>
  <c r="K333" i="1"/>
  <c r="H333" i="1"/>
  <c r="G333" i="1"/>
  <c r="F333" i="1"/>
  <c r="E333" i="1" s="1"/>
  <c r="M332" i="1"/>
  <c r="K332" i="1" s="1"/>
  <c r="L332" i="1"/>
  <c r="J332" i="1"/>
  <c r="I332" i="1"/>
  <c r="F332" i="1" s="1"/>
  <c r="K331" i="1"/>
  <c r="H331" i="1"/>
  <c r="G331" i="1"/>
  <c r="F331" i="1"/>
  <c r="K330" i="1"/>
  <c r="H330" i="1"/>
  <c r="G330" i="1"/>
  <c r="E330" i="1" s="1"/>
  <c r="F330" i="1"/>
  <c r="K329" i="1"/>
  <c r="H329" i="1"/>
  <c r="G329" i="1"/>
  <c r="F329" i="1"/>
  <c r="K328" i="1"/>
  <c r="H328" i="1"/>
  <c r="G328" i="1"/>
  <c r="F328" i="1"/>
  <c r="M327" i="1"/>
  <c r="L327" i="1"/>
  <c r="J327" i="1"/>
  <c r="G327" i="1" s="1"/>
  <c r="I327" i="1"/>
  <c r="F327" i="1"/>
  <c r="K326" i="1"/>
  <c r="H326" i="1"/>
  <c r="G326" i="1"/>
  <c r="F326" i="1"/>
  <c r="E326" i="1" s="1"/>
  <c r="K325" i="1"/>
  <c r="H325" i="1"/>
  <c r="G325" i="1"/>
  <c r="F325" i="1"/>
  <c r="K324" i="1"/>
  <c r="H324" i="1"/>
  <c r="G324" i="1"/>
  <c r="F324" i="1"/>
  <c r="K323" i="1"/>
  <c r="H323" i="1"/>
  <c r="G323" i="1"/>
  <c r="F323" i="1"/>
  <c r="E323" i="1" s="1"/>
  <c r="M322" i="1"/>
  <c r="L322" i="1"/>
  <c r="J322" i="1"/>
  <c r="I322" i="1"/>
  <c r="K320" i="1"/>
  <c r="H320" i="1"/>
  <c r="G320" i="1"/>
  <c r="E320" i="1" s="1"/>
  <c r="F320" i="1"/>
  <c r="K319" i="1"/>
  <c r="H319" i="1"/>
  <c r="G319" i="1"/>
  <c r="F319" i="1"/>
  <c r="E319" i="1" s="1"/>
  <c r="K318" i="1"/>
  <c r="H318" i="1"/>
  <c r="G318" i="1"/>
  <c r="F318" i="1"/>
  <c r="K317" i="1"/>
  <c r="H317" i="1"/>
  <c r="G317" i="1"/>
  <c r="F317" i="1"/>
  <c r="M316" i="1"/>
  <c r="G316" i="1" s="1"/>
  <c r="L316" i="1"/>
  <c r="K316" i="1" s="1"/>
  <c r="J316" i="1"/>
  <c r="I316" i="1"/>
  <c r="F316" i="1" s="1"/>
  <c r="E316" i="1" s="1"/>
  <c r="K315" i="1"/>
  <c r="H315" i="1"/>
  <c r="G315" i="1"/>
  <c r="E315" i="1" s="1"/>
  <c r="F315" i="1"/>
  <c r="K314" i="1"/>
  <c r="H314" i="1"/>
  <c r="G314" i="1"/>
  <c r="F314" i="1"/>
  <c r="E314" i="1"/>
  <c r="K313" i="1"/>
  <c r="H313" i="1"/>
  <c r="G313" i="1"/>
  <c r="F313" i="1"/>
  <c r="E313" i="1" s="1"/>
  <c r="K312" i="1"/>
  <c r="H312" i="1"/>
  <c r="G312" i="1"/>
  <c r="F312" i="1"/>
  <c r="K311" i="1"/>
  <c r="H311" i="1"/>
  <c r="G311" i="1"/>
  <c r="F311" i="1"/>
  <c r="K310" i="1"/>
  <c r="H310" i="1"/>
  <c r="G310" i="1"/>
  <c r="F310" i="1"/>
  <c r="K309" i="1"/>
  <c r="H309" i="1"/>
  <c r="G309" i="1"/>
  <c r="F309" i="1"/>
  <c r="E309" i="1" s="1"/>
  <c r="K308" i="1"/>
  <c r="H308" i="1"/>
  <c r="G308" i="1"/>
  <c r="F308" i="1"/>
  <c r="M307" i="1"/>
  <c r="L307" i="1"/>
  <c r="F307" i="1" s="1"/>
  <c r="J307" i="1"/>
  <c r="I307" i="1"/>
  <c r="K306" i="1"/>
  <c r="H306" i="1"/>
  <c r="G306" i="1"/>
  <c r="F306" i="1"/>
  <c r="K305" i="1"/>
  <c r="H305" i="1"/>
  <c r="G305" i="1"/>
  <c r="F305" i="1"/>
  <c r="K304" i="1"/>
  <c r="H304" i="1"/>
  <c r="G304" i="1"/>
  <c r="F304" i="1"/>
  <c r="K303" i="1"/>
  <c r="H303" i="1"/>
  <c r="G303" i="1"/>
  <c r="F303" i="1"/>
  <c r="E303" i="1"/>
  <c r="K302" i="1"/>
  <c r="H302" i="1"/>
  <c r="G302" i="1"/>
  <c r="F302" i="1"/>
  <c r="E302" i="1"/>
  <c r="K301" i="1"/>
  <c r="H301" i="1"/>
  <c r="G301" i="1"/>
  <c r="F301" i="1"/>
  <c r="M300" i="1"/>
  <c r="L300" i="1"/>
  <c r="F300" i="1" s="1"/>
  <c r="J300" i="1"/>
  <c r="H300" i="1" s="1"/>
  <c r="I300" i="1"/>
  <c r="K299" i="1"/>
  <c r="H299" i="1"/>
  <c r="G299" i="1"/>
  <c r="F299" i="1"/>
  <c r="M298" i="1"/>
  <c r="K298" i="1" s="1"/>
  <c r="L298" i="1"/>
  <c r="J298" i="1"/>
  <c r="I298" i="1"/>
  <c r="F298" i="1" s="1"/>
  <c r="K297" i="1"/>
  <c r="H297" i="1"/>
  <c r="G297" i="1"/>
  <c r="F297" i="1"/>
  <c r="K296" i="1"/>
  <c r="H296" i="1"/>
  <c r="G296" i="1"/>
  <c r="F296" i="1"/>
  <c r="M295" i="1"/>
  <c r="L295" i="1"/>
  <c r="J295" i="1"/>
  <c r="G295" i="1" s="1"/>
  <c r="I295" i="1"/>
  <c r="I288" i="1" s="1"/>
  <c r="K294" i="1"/>
  <c r="H294" i="1"/>
  <c r="G294" i="1"/>
  <c r="E294" i="1" s="1"/>
  <c r="F294" i="1"/>
  <c r="K293" i="1"/>
  <c r="H293" i="1"/>
  <c r="G293" i="1"/>
  <c r="F293" i="1"/>
  <c r="E293" i="1" s="1"/>
  <c r="M292" i="1"/>
  <c r="L292" i="1"/>
  <c r="J292" i="1"/>
  <c r="I292" i="1"/>
  <c r="F292" i="1"/>
  <c r="K291" i="1"/>
  <c r="H291" i="1"/>
  <c r="G291" i="1"/>
  <c r="F291" i="1"/>
  <c r="E291" i="1"/>
  <c r="K290" i="1"/>
  <c r="H290" i="1"/>
  <c r="G290" i="1"/>
  <c r="F290" i="1"/>
  <c r="M289" i="1"/>
  <c r="K289" i="1" s="1"/>
  <c r="L289" i="1"/>
  <c r="J289" i="1"/>
  <c r="H289" i="1" s="1"/>
  <c r="I289" i="1"/>
  <c r="F289" i="1"/>
  <c r="K287" i="1"/>
  <c r="H287" i="1"/>
  <c r="G287" i="1"/>
  <c r="F287" i="1"/>
  <c r="K286" i="1"/>
  <c r="H286" i="1"/>
  <c r="G286" i="1"/>
  <c r="F286" i="1"/>
  <c r="E286" i="1" s="1"/>
  <c r="K285" i="1"/>
  <c r="H285" i="1"/>
  <c r="G285" i="1"/>
  <c r="F285" i="1"/>
  <c r="E285" i="1" s="1"/>
  <c r="K284" i="1"/>
  <c r="H284" i="1"/>
  <c r="G284" i="1"/>
  <c r="F284" i="1"/>
  <c r="K283" i="1"/>
  <c r="H283" i="1"/>
  <c r="G283" i="1"/>
  <c r="F283" i="1"/>
  <c r="K282" i="1"/>
  <c r="H282" i="1"/>
  <c r="G282" i="1"/>
  <c r="F282" i="1"/>
  <c r="E282" i="1"/>
  <c r="M281" i="1"/>
  <c r="L281" i="1"/>
  <c r="J281" i="1"/>
  <c r="I281" i="1"/>
  <c r="K280" i="1"/>
  <c r="H280" i="1"/>
  <c r="G280" i="1"/>
  <c r="F280" i="1"/>
  <c r="E280" i="1" s="1"/>
  <c r="K279" i="1"/>
  <c r="H279" i="1"/>
  <c r="G279" i="1"/>
  <c r="F279" i="1"/>
  <c r="K278" i="1"/>
  <c r="H278" i="1"/>
  <c r="G278" i="1"/>
  <c r="F278" i="1"/>
  <c r="K277" i="1"/>
  <c r="H277" i="1"/>
  <c r="G277" i="1"/>
  <c r="F277" i="1"/>
  <c r="K276" i="1"/>
  <c r="H276" i="1"/>
  <c r="G276" i="1"/>
  <c r="F276" i="1"/>
  <c r="E276" i="1" s="1"/>
  <c r="K275" i="1"/>
  <c r="H275" i="1"/>
  <c r="G275" i="1"/>
  <c r="F275" i="1"/>
  <c r="E275" i="1" s="1"/>
  <c r="K274" i="1"/>
  <c r="H274" i="1"/>
  <c r="G274" i="1"/>
  <c r="E274" i="1" s="1"/>
  <c r="F274" i="1"/>
  <c r="M273" i="1"/>
  <c r="L273" i="1"/>
  <c r="L272" i="1" s="1"/>
  <c r="J273" i="1"/>
  <c r="I273" i="1"/>
  <c r="F273" i="1"/>
  <c r="K271" i="1"/>
  <c r="H271" i="1"/>
  <c r="G271" i="1"/>
  <c r="F271" i="1"/>
  <c r="E271" i="1" s="1"/>
  <c r="K270" i="1"/>
  <c r="H270" i="1"/>
  <c r="G270" i="1"/>
  <c r="F270" i="1"/>
  <c r="K269" i="1"/>
  <c r="H269" i="1"/>
  <c r="G269" i="1"/>
  <c r="E269" i="1" s="1"/>
  <c r="F269" i="1"/>
  <c r="K268" i="1"/>
  <c r="H268" i="1"/>
  <c r="G268" i="1"/>
  <c r="E268" i="1" s="1"/>
  <c r="F268" i="1"/>
  <c r="M267" i="1"/>
  <c r="L267" i="1"/>
  <c r="J267" i="1"/>
  <c r="I267" i="1"/>
  <c r="F267" i="1" s="1"/>
  <c r="K264" i="1"/>
  <c r="H264" i="1"/>
  <c r="G264" i="1"/>
  <c r="F264" i="1"/>
  <c r="K263" i="1"/>
  <c r="H263" i="1"/>
  <c r="G263" i="1"/>
  <c r="F263" i="1"/>
  <c r="K262" i="1"/>
  <c r="H262" i="1"/>
  <c r="G262" i="1"/>
  <c r="F262" i="1"/>
  <c r="E262" i="1"/>
  <c r="M261" i="1"/>
  <c r="L261" i="1"/>
  <c r="J261" i="1"/>
  <c r="I261" i="1"/>
  <c r="K260" i="1"/>
  <c r="H260" i="1"/>
  <c r="G260" i="1"/>
  <c r="F260" i="1"/>
  <c r="E260" i="1" s="1"/>
  <c r="K259" i="1"/>
  <c r="H259" i="1"/>
  <c r="G259" i="1"/>
  <c r="F259" i="1"/>
  <c r="E259" i="1" s="1"/>
  <c r="K258" i="1"/>
  <c r="H258" i="1"/>
  <c r="G258" i="1"/>
  <c r="F258" i="1"/>
  <c r="K257" i="1"/>
  <c r="H257" i="1"/>
  <c r="G257" i="1"/>
  <c r="F257" i="1"/>
  <c r="M256" i="1"/>
  <c r="L256" i="1"/>
  <c r="J256" i="1"/>
  <c r="I256" i="1"/>
  <c r="H256" i="1" s="1"/>
  <c r="K255" i="1"/>
  <c r="H255" i="1"/>
  <c r="G255" i="1"/>
  <c r="E255" i="1" s="1"/>
  <c r="F255" i="1"/>
  <c r="K254" i="1"/>
  <c r="H254" i="1"/>
  <c r="G254" i="1"/>
  <c r="F254" i="1"/>
  <c r="E254" i="1"/>
  <c r="K253" i="1"/>
  <c r="H253" i="1"/>
  <c r="G253" i="1"/>
  <c r="F253" i="1"/>
  <c r="E253" i="1" s="1"/>
  <c r="K252" i="1"/>
  <c r="H252" i="1"/>
  <c r="G252" i="1"/>
  <c r="F252" i="1"/>
  <c r="E252" i="1" s="1"/>
  <c r="M251" i="1"/>
  <c r="G251" i="1" s="1"/>
  <c r="L251" i="1"/>
  <c r="K251" i="1" s="1"/>
  <c r="J251" i="1"/>
  <c r="I251" i="1"/>
  <c r="K249" i="1"/>
  <c r="H249" i="1"/>
  <c r="G249" i="1"/>
  <c r="F249" i="1"/>
  <c r="E249" i="1"/>
  <c r="K248" i="1"/>
  <c r="H248" i="1"/>
  <c r="G248" i="1"/>
  <c r="F248" i="1"/>
  <c r="E248" i="1" s="1"/>
  <c r="K247" i="1"/>
  <c r="H247" i="1"/>
  <c r="G247" i="1"/>
  <c r="F247" i="1"/>
  <c r="M246" i="1"/>
  <c r="L246" i="1"/>
  <c r="K246" i="1" s="1"/>
  <c r="J246" i="1"/>
  <c r="I246" i="1"/>
  <c r="F246" i="1"/>
  <c r="K245" i="1"/>
  <c r="H245" i="1"/>
  <c r="G245" i="1"/>
  <c r="F245" i="1"/>
  <c r="E245" i="1" s="1"/>
  <c r="K244" i="1"/>
  <c r="H244" i="1"/>
  <c r="G244" i="1"/>
  <c r="F244" i="1"/>
  <c r="K243" i="1"/>
  <c r="H243" i="1"/>
  <c r="G243" i="1"/>
  <c r="F243" i="1"/>
  <c r="E243" i="1" s="1"/>
  <c r="K242" i="1"/>
  <c r="H242" i="1"/>
  <c r="G242" i="1"/>
  <c r="F242" i="1"/>
  <c r="K241" i="1"/>
  <c r="H241" i="1"/>
  <c r="G241" i="1"/>
  <c r="F241" i="1"/>
  <c r="K240" i="1"/>
  <c r="H240" i="1"/>
  <c r="G240" i="1"/>
  <c r="F240" i="1"/>
  <c r="K239" i="1"/>
  <c r="H239" i="1"/>
  <c r="G239" i="1"/>
  <c r="F239" i="1"/>
  <c r="K238" i="1"/>
  <c r="H238" i="1"/>
  <c r="G238" i="1"/>
  <c r="F238" i="1"/>
  <c r="K237" i="1"/>
  <c r="H237" i="1"/>
  <c r="G237" i="1"/>
  <c r="F237" i="1"/>
  <c r="K236" i="1"/>
  <c r="H236" i="1"/>
  <c r="G236" i="1"/>
  <c r="F236" i="1"/>
  <c r="K235" i="1"/>
  <c r="H235" i="1"/>
  <c r="G235" i="1"/>
  <c r="F235" i="1"/>
  <c r="E235" i="1"/>
  <c r="K234" i="1"/>
  <c r="H234" i="1"/>
  <c r="G234" i="1"/>
  <c r="F234" i="1"/>
  <c r="E234" i="1"/>
  <c r="K233" i="1"/>
  <c r="H233" i="1"/>
  <c r="G233" i="1"/>
  <c r="F233" i="1"/>
  <c r="K232" i="1"/>
  <c r="H232" i="1"/>
  <c r="G232" i="1"/>
  <c r="F232" i="1"/>
  <c r="E232" i="1" s="1"/>
  <c r="K231" i="1"/>
  <c r="H231" i="1"/>
  <c r="G231" i="1"/>
  <c r="F231" i="1"/>
  <c r="K230" i="1"/>
  <c r="H230" i="1"/>
  <c r="G230" i="1"/>
  <c r="F230" i="1"/>
  <c r="K229" i="1"/>
  <c r="H229" i="1"/>
  <c r="G229" i="1"/>
  <c r="F229" i="1"/>
  <c r="K228" i="1"/>
  <c r="H228" i="1"/>
  <c r="G228" i="1"/>
  <c r="F228" i="1"/>
  <c r="E228" i="1" s="1"/>
  <c r="K227" i="1"/>
  <c r="H227" i="1"/>
  <c r="G227" i="1"/>
  <c r="F227" i="1"/>
  <c r="E227" i="1" s="1"/>
  <c r="K226" i="1"/>
  <c r="H226" i="1"/>
  <c r="G226" i="1"/>
  <c r="F226" i="1"/>
  <c r="K225" i="1"/>
  <c r="H225" i="1"/>
  <c r="G225" i="1"/>
  <c r="F225" i="1"/>
  <c r="K224" i="1"/>
  <c r="H224" i="1"/>
  <c r="G224" i="1"/>
  <c r="F224" i="1"/>
  <c r="K223" i="1"/>
  <c r="H223" i="1"/>
  <c r="G223" i="1"/>
  <c r="E223" i="1" s="1"/>
  <c r="F223" i="1"/>
  <c r="M222" i="1"/>
  <c r="L222" i="1"/>
  <c r="F222" i="1" s="1"/>
  <c r="J222" i="1"/>
  <c r="H222" i="1" s="1"/>
  <c r="I222" i="1"/>
  <c r="K221" i="1"/>
  <c r="H221" i="1"/>
  <c r="G221" i="1"/>
  <c r="F221" i="1"/>
  <c r="E221" i="1" s="1"/>
  <c r="K220" i="1"/>
  <c r="H220" i="1"/>
  <c r="G220" i="1"/>
  <c r="F220" i="1"/>
  <c r="K219" i="1"/>
  <c r="H219" i="1"/>
  <c r="G219" i="1"/>
  <c r="F219" i="1"/>
  <c r="K218" i="1"/>
  <c r="H218" i="1"/>
  <c r="G218" i="1"/>
  <c r="F218" i="1"/>
  <c r="E218" i="1"/>
  <c r="K217" i="1"/>
  <c r="H217" i="1"/>
  <c r="G217" i="1"/>
  <c r="F217" i="1"/>
  <c r="K216" i="1"/>
  <c r="H216" i="1"/>
  <c r="G216" i="1"/>
  <c r="F216" i="1"/>
  <c r="K215" i="1"/>
  <c r="H215" i="1"/>
  <c r="G215" i="1"/>
  <c r="E215" i="1" s="1"/>
  <c r="F215" i="1"/>
  <c r="K214" i="1"/>
  <c r="H214" i="1"/>
  <c r="G214" i="1"/>
  <c r="F214" i="1"/>
  <c r="E214" i="1" s="1"/>
  <c r="K213" i="1"/>
  <c r="H213" i="1"/>
  <c r="G213" i="1"/>
  <c r="F213" i="1"/>
  <c r="E213" i="1" s="1"/>
  <c r="K212" i="1"/>
  <c r="H212" i="1"/>
  <c r="G212" i="1"/>
  <c r="F212" i="1"/>
  <c r="K211" i="1"/>
  <c r="H211" i="1"/>
  <c r="G211" i="1"/>
  <c r="F211" i="1"/>
  <c r="K210" i="1"/>
  <c r="H210" i="1"/>
  <c r="G210" i="1"/>
  <c r="F210" i="1"/>
  <c r="E210" i="1" s="1"/>
  <c r="K209" i="1"/>
  <c r="H209" i="1"/>
  <c r="G209" i="1"/>
  <c r="F209" i="1"/>
  <c r="K208" i="1"/>
  <c r="H208" i="1"/>
  <c r="G208" i="1"/>
  <c r="F208" i="1"/>
  <c r="K207" i="1"/>
  <c r="H207" i="1"/>
  <c r="G207" i="1"/>
  <c r="E207" i="1" s="1"/>
  <c r="F207" i="1"/>
  <c r="K206" i="1"/>
  <c r="H206" i="1"/>
  <c r="G206" i="1"/>
  <c r="F206" i="1"/>
  <c r="E206" i="1"/>
  <c r="K205" i="1"/>
  <c r="H205" i="1"/>
  <c r="G205" i="1"/>
  <c r="F205" i="1"/>
  <c r="E205" i="1"/>
  <c r="K204" i="1"/>
  <c r="H204" i="1"/>
  <c r="G204" i="1"/>
  <c r="F204" i="1"/>
  <c r="K203" i="1"/>
  <c r="H203" i="1"/>
  <c r="G203" i="1"/>
  <c r="F203" i="1"/>
  <c r="K202" i="1"/>
  <c r="H202" i="1"/>
  <c r="G202" i="1"/>
  <c r="F202" i="1"/>
  <c r="E202" i="1"/>
  <c r="K201" i="1"/>
  <c r="H201" i="1"/>
  <c r="G201" i="1"/>
  <c r="F201" i="1"/>
  <c r="K200" i="1"/>
  <c r="H200" i="1"/>
  <c r="G200" i="1"/>
  <c r="F200" i="1"/>
  <c r="K199" i="1"/>
  <c r="H199" i="1"/>
  <c r="G199" i="1"/>
  <c r="F199" i="1"/>
  <c r="K198" i="1"/>
  <c r="H198" i="1"/>
  <c r="G198" i="1"/>
  <c r="F198" i="1"/>
  <c r="E198" i="1" s="1"/>
  <c r="K197" i="1"/>
  <c r="H197" i="1"/>
  <c r="G197" i="1"/>
  <c r="F197" i="1"/>
  <c r="E197" i="1"/>
  <c r="K196" i="1"/>
  <c r="H196" i="1"/>
  <c r="G196" i="1"/>
  <c r="F196" i="1"/>
  <c r="E196" i="1" s="1"/>
  <c r="K195" i="1"/>
  <c r="H195" i="1"/>
  <c r="G195" i="1"/>
  <c r="F195" i="1"/>
  <c r="K194" i="1"/>
  <c r="H194" i="1"/>
  <c r="G194" i="1"/>
  <c r="F194" i="1"/>
  <c r="E194" i="1"/>
  <c r="K193" i="1"/>
  <c r="H193" i="1"/>
  <c r="G193" i="1"/>
  <c r="F193" i="1"/>
  <c r="K192" i="1"/>
  <c r="H192" i="1"/>
  <c r="G192" i="1"/>
  <c r="F192" i="1"/>
  <c r="K191" i="1"/>
  <c r="H191" i="1"/>
  <c r="G191" i="1"/>
  <c r="F191" i="1"/>
  <c r="K190" i="1"/>
  <c r="H190" i="1"/>
  <c r="G190" i="1"/>
  <c r="F190" i="1"/>
  <c r="K189" i="1"/>
  <c r="H189" i="1"/>
  <c r="G189" i="1"/>
  <c r="F189" i="1"/>
  <c r="E189" i="1"/>
  <c r="K188" i="1"/>
  <c r="H188" i="1"/>
  <c r="G188" i="1"/>
  <c r="F188" i="1"/>
  <c r="M187" i="1"/>
  <c r="L187" i="1"/>
  <c r="J187" i="1"/>
  <c r="I187" i="1"/>
  <c r="H187" i="1" s="1"/>
  <c r="K186" i="1"/>
  <c r="H186" i="1"/>
  <c r="G186" i="1"/>
  <c r="F186" i="1"/>
  <c r="K185" i="1"/>
  <c r="H185" i="1"/>
  <c r="G185" i="1"/>
  <c r="F185" i="1"/>
  <c r="E185" i="1" s="1"/>
  <c r="K184" i="1"/>
  <c r="H184" i="1"/>
  <c r="G184" i="1"/>
  <c r="F184" i="1"/>
  <c r="K183" i="1"/>
  <c r="H183" i="1"/>
  <c r="G183" i="1"/>
  <c r="F183" i="1"/>
  <c r="K182" i="1"/>
  <c r="H182" i="1"/>
  <c r="G182" i="1"/>
  <c r="F182" i="1"/>
  <c r="E182" i="1" s="1"/>
  <c r="K181" i="1"/>
  <c r="H181" i="1"/>
  <c r="G181" i="1"/>
  <c r="E181" i="1" s="1"/>
  <c r="F181" i="1"/>
  <c r="K180" i="1"/>
  <c r="H180" i="1"/>
  <c r="G180" i="1"/>
  <c r="F180" i="1"/>
  <c r="M179" i="1"/>
  <c r="L179" i="1"/>
  <c r="L171" i="1" s="1"/>
  <c r="K171" i="1" s="1"/>
  <c r="J179" i="1"/>
  <c r="H179" i="1" s="1"/>
  <c r="I179" i="1"/>
  <c r="K178" i="1"/>
  <c r="H178" i="1"/>
  <c r="G178" i="1"/>
  <c r="F178" i="1"/>
  <c r="E178" i="1"/>
  <c r="K177" i="1"/>
  <c r="H177" i="1"/>
  <c r="G177" i="1"/>
  <c r="F177" i="1"/>
  <c r="E177" i="1" s="1"/>
  <c r="K176" i="1"/>
  <c r="H176" i="1"/>
  <c r="G176" i="1"/>
  <c r="F176" i="1"/>
  <c r="K175" i="1"/>
  <c r="H175" i="1"/>
  <c r="G175" i="1"/>
  <c r="F175" i="1"/>
  <c r="K174" i="1"/>
  <c r="H174" i="1"/>
  <c r="G174" i="1"/>
  <c r="F174" i="1"/>
  <c r="E174" i="1" s="1"/>
  <c r="M173" i="1"/>
  <c r="L173" i="1"/>
  <c r="J173" i="1"/>
  <c r="I173" i="1"/>
  <c r="K172" i="1"/>
  <c r="H172" i="1"/>
  <c r="G172" i="1"/>
  <c r="E172" i="1" s="1"/>
  <c r="F172" i="1"/>
  <c r="M171" i="1"/>
  <c r="K170" i="1"/>
  <c r="H170" i="1"/>
  <c r="G170" i="1"/>
  <c r="F170" i="1"/>
  <c r="E170" i="1"/>
  <c r="K169" i="1"/>
  <c r="H169" i="1"/>
  <c r="G169" i="1"/>
  <c r="F169" i="1"/>
  <c r="E169" i="1" s="1"/>
  <c r="M168" i="1"/>
  <c r="K168" i="1" s="1"/>
  <c r="L168" i="1"/>
  <c r="J168" i="1"/>
  <c r="I168" i="1"/>
  <c r="K167" i="1"/>
  <c r="H167" i="1"/>
  <c r="G167" i="1"/>
  <c r="F167" i="1"/>
  <c r="E167" i="1"/>
  <c r="K166" i="1"/>
  <c r="H166" i="1"/>
  <c r="G166" i="1"/>
  <c r="F166" i="1"/>
  <c r="K165" i="1"/>
  <c r="H165" i="1"/>
  <c r="G165" i="1"/>
  <c r="F165" i="1"/>
  <c r="K164" i="1"/>
  <c r="H164" i="1"/>
  <c r="G164" i="1"/>
  <c r="F164" i="1"/>
  <c r="E164" i="1"/>
  <c r="K163" i="1"/>
  <c r="H163" i="1"/>
  <c r="G163" i="1"/>
  <c r="F163" i="1"/>
  <c r="K162" i="1"/>
  <c r="H162" i="1"/>
  <c r="G162" i="1"/>
  <c r="F162" i="1"/>
  <c r="K161" i="1"/>
  <c r="H161" i="1"/>
  <c r="G161" i="1"/>
  <c r="E161" i="1" s="1"/>
  <c r="F161" i="1"/>
  <c r="K160" i="1"/>
  <c r="H160" i="1"/>
  <c r="G160" i="1"/>
  <c r="F160" i="1"/>
  <c r="E160" i="1" s="1"/>
  <c r="M159" i="1"/>
  <c r="L159" i="1"/>
  <c r="K158" i="1"/>
  <c r="H158" i="1"/>
  <c r="G158" i="1"/>
  <c r="F158" i="1"/>
  <c r="E158" i="1"/>
  <c r="K157" i="1"/>
  <c r="H157" i="1"/>
  <c r="G157" i="1"/>
  <c r="F157" i="1"/>
  <c r="K156" i="1"/>
  <c r="H156" i="1"/>
  <c r="G156" i="1"/>
  <c r="F156" i="1"/>
  <c r="E156" i="1" s="1"/>
  <c r="K155" i="1"/>
  <c r="H155" i="1"/>
  <c r="G155" i="1"/>
  <c r="F155" i="1"/>
  <c r="M154" i="1"/>
  <c r="L154" i="1"/>
  <c r="K154" i="1"/>
  <c r="J154" i="1"/>
  <c r="I154" i="1"/>
  <c r="H154" i="1"/>
  <c r="K153" i="1"/>
  <c r="H153" i="1"/>
  <c r="G153" i="1"/>
  <c r="F153" i="1"/>
  <c r="E153" i="1"/>
  <c r="K152" i="1"/>
  <c r="H152" i="1"/>
  <c r="G152" i="1"/>
  <c r="F152" i="1"/>
  <c r="K151" i="1"/>
  <c r="H151" i="1"/>
  <c r="G151" i="1"/>
  <c r="F151" i="1"/>
  <c r="K150" i="1"/>
  <c r="H150" i="1"/>
  <c r="G150" i="1"/>
  <c r="F150" i="1"/>
  <c r="E150" i="1" s="1"/>
  <c r="K149" i="1"/>
  <c r="H149" i="1"/>
  <c r="G149" i="1"/>
  <c r="F149" i="1"/>
  <c r="M148" i="1"/>
  <c r="L148" i="1"/>
  <c r="J148" i="1"/>
  <c r="I148" i="1"/>
  <c r="K147" i="1"/>
  <c r="H147" i="1"/>
  <c r="G147" i="1"/>
  <c r="E147" i="1" s="1"/>
  <c r="F147" i="1"/>
  <c r="K146" i="1"/>
  <c r="H146" i="1"/>
  <c r="G146" i="1"/>
  <c r="F146" i="1"/>
  <c r="E146" i="1" s="1"/>
  <c r="K145" i="1"/>
  <c r="H145" i="1"/>
  <c r="G145" i="1"/>
  <c r="F145" i="1"/>
  <c r="K144" i="1"/>
  <c r="H144" i="1"/>
  <c r="G144" i="1"/>
  <c r="F144" i="1"/>
  <c r="K143" i="1"/>
  <c r="H143" i="1"/>
  <c r="G143" i="1"/>
  <c r="F143" i="1"/>
  <c r="E143" i="1"/>
  <c r="K142" i="1"/>
  <c r="H142" i="1"/>
  <c r="G142" i="1"/>
  <c r="F142" i="1"/>
  <c r="E142" i="1" s="1"/>
  <c r="M141" i="1"/>
  <c r="K141" i="1" s="1"/>
  <c r="L141" i="1"/>
  <c r="J141" i="1"/>
  <c r="I141" i="1"/>
  <c r="F141" i="1" s="1"/>
  <c r="K140" i="1"/>
  <c r="H140" i="1"/>
  <c r="G140" i="1"/>
  <c r="F140" i="1"/>
  <c r="E140" i="1" s="1"/>
  <c r="L139" i="1"/>
  <c r="K138" i="1"/>
  <c r="H138" i="1"/>
  <c r="G138" i="1"/>
  <c r="E138" i="1" s="1"/>
  <c r="F138" i="1"/>
  <c r="K137" i="1"/>
  <c r="H137" i="1"/>
  <c r="G137" i="1"/>
  <c r="F137" i="1"/>
  <c r="E137" i="1"/>
  <c r="K136" i="1"/>
  <c r="H136" i="1"/>
  <c r="G136" i="1"/>
  <c r="F136" i="1"/>
  <c r="E136" i="1" s="1"/>
  <c r="K135" i="1"/>
  <c r="H135" i="1"/>
  <c r="G135" i="1"/>
  <c r="F135" i="1"/>
  <c r="K134" i="1"/>
  <c r="H134" i="1"/>
  <c r="G134" i="1"/>
  <c r="F134" i="1"/>
  <c r="M133" i="1"/>
  <c r="L133" i="1"/>
  <c r="K133" i="1" s="1"/>
  <c r="J133" i="1"/>
  <c r="I133" i="1"/>
  <c r="H133" i="1" s="1"/>
  <c r="K132" i="1"/>
  <c r="H132" i="1"/>
  <c r="G132" i="1"/>
  <c r="F132" i="1"/>
  <c r="E132" i="1"/>
  <c r="K131" i="1"/>
  <c r="H131" i="1"/>
  <c r="G131" i="1"/>
  <c r="F131" i="1"/>
  <c r="E131" i="1"/>
  <c r="K130" i="1"/>
  <c r="H130" i="1"/>
  <c r="G130" i="1"/>
  <c r="F130" i="1"/>
  <c r="E130" i="1" s="1"/>
  <c r="M129" i="1"/>
  <c r="L129" i="1"/>
  <c r="K129" i="1"/>
  <c r="J129" i="1"/>
  <c r="H129" i="1" s="1"/>
  <c r="I129" i="1"/>
  <c r="K128" i="1"/>
  <c r="H128" i="1"/>
  <c r="G128" i="1"/>
  <c r="F128" i="1"/>
  <c r="E128" i="1"/>
  <c r="K127" i="1"/>
  <c r="H127" i="1"/>
  <c r="G127" i="1"/>
  <c r="F127" i="1"/>
  <c r="E127" i="1" s="1"/>
  <c r="M126" i="1"/>
  <c r="L126" i="1"/>
  <c r="J126" i="1"/>
  <c r="I126" i="1"/>
  <c r="F126" i="1" s="1"/>
  <c r="K123" i="1"/>
  <c r="H123" i="1"/>
  <c r="G123" i="1"/>
  <c r="F123" i="1"/>
  <c r="E123" i="1" s="1"/>
  <c r="K122" i="1"/>
  <c r="H122" i="1"/>
  <c r="G122" i="1"/>
  <c r="F122" i="1"/>
  <c r="K121" i="1"/>
  <c r="H121" i="1"/>
  <c r="G121" i="1"/>
  <c r="E121" i="1" s="1"/>
  <c r="F121" i="1"/>
  <c r="M120" i="1"/>
  <c r="L120" i="1"/>
  <c r="J120" i="1"/>
  <c r="H120" i="1" s="1"/>
  <c r="I120" i="1"/>
  <c r="F120" i="1" s="1"/>
  <c r="K119" i="1"/>
  <c r="H119" i="1"/>
  <c r="G119" i="1"/>
  <c r="F119" i="1"/>
  <c r="K118" i="1"/>
  <c r="H118" i="1"/>
  <c r="G118" i="1"/>
  <c r="F118" i="1"/>
  <c r="E118" i="1"/>
  <c r="K117" i="1"/>
  <c r="H117" i="1"/>
  <c r="G117" i="1"/>
  <c r="F117" i="1"/>
  <c r="E117" i="1" s="1"/>
  <c r="K116" i="1"/>
  <c r="H116" i="1"/>
  <c r="G116" i="1"/>
  <c r="F116" i="1"/>
  <c r="K115" i="1"/>
  <c r="H115" i="1"/>
  <c r="G115" i="1"/>
  <c r="F115" i="1"/>
  <c r="E115" i="1" s="1"/>
  <c r="K114" i="1"/>
  <c r="H114" i="1"/>
  <c r="G114" i="1"/>
  <c r="F114" i="1"/>
  <c r="M113" i="1"/>
  <c r="L113" i="1"/>
  <c r="K113" i="1" s="1"/>
  <c r="J113" i="1"/>
  <c r="H113" i="1" s="1"/>
  <c r="I113" i="1"/>
  <c r="K112" i="1"/>
  <c r="H112" i="1"/>
  <c r="G112" i="1"/>
  <c r="F112" i="1"/>
  <c r="E112" i="1"/>
  <c r="K111" i="1"/>
  <c r="H111" i="1"/>
  <c r="G111" i="1"/>
  <c r="F111" i="1"/>
  <c r="E111" i="1" s="1"/>
  <c r="K110" i="1"/>
  <c r="H110" i="1"/>
  <c r="G110" i="1"/>
  <c r="F110" i="1"/>
  <c r="K109" i="1"/>
  <c r="H109" i="1"/>
  <c r="G109" i="1"/>
  <c r="E109" i="1" s="1"/>
  <c r="F109" i="1"/>
  <c r="K108" i="1"/>
  <c r="H108" i="1"/>
  <c r="G108" i="1"/>
  <c r="F108" i="1"/>
  <c r="E108" i="1" s="1"/>
  <c r="K107" i="1"/>
  <c r="H107" i="1"/>
  <c r="G107" i="1"/>
  <c r="F107" i="1"/>
  <c r="E107" i="1" s="1"/>
  <c r="K106" i="1"/>
  <c r="H106" i="1"/>
  <c r="G106" i="1"/>
  <c r="F106" i="1"/>
  <c r="K105" i="1"/>
  <c r="H105" i="1"/>
  <c r="G105" i="1"/>
  <c r="F105" i="1"/>
  <c r="M104" i="1"/>
  <c r="G104" i="1" s="1"/>
  <c r="L104" i="1"/>
  <c r="K104" i="1" s="1"/>
  <c r="J104" i="1"/>
  <c r="I104" i="1"/>
  <c r="H104" i="1" s="1"/>
  <c r="K103" i="1"/>
  <c r="H103" i="1"/>
  <c r="G103" i="1"/>
  <c r="F103" i="1"/>
  <c r="K102" i="1"/>
  <c r="H102" i="1"/>
  <c r="G102" i="1"/>
  <c r="F102" i="1"/>
  <c r="E102" i="1"/>
  <c r="K101" i="1"/>
  <c r="H101" i="1"/>
  <c r="G101" i="1"/>
  <c r="F101" i="1"/>
  <c r="E101" i="1" s="1"/>
  <c r="K100" i="1"/>
  <c r="H100" i="1"/>
  <c r="G100" i="1"/>
  <c r="F100" i="1"/>
  <c r="E100" i="1" s="1"/>
  <c r="K99" i="1"/>
  <c r="H99" i="1"/>
  <c r="G99" i="1"/>
  <c r="F99" i="1"/>
  <c r="K98" i="1"/>
  <c r="H98" i="1"/>
  <c r="G98" i="1"/>
  <c r="F98" i="1"/>
  <c r="K97" i="1"/>
  <c r="H97" i="1"/>
  <c r="G97" i="1"/>
  <c r="F97" i="1"/>
  <c r="K96" i="1"/>
  <c r="H96" i="1"/>
  <c r="G96" i="1"/>
  <c r="F96" i="1"/>
  <c r="E96" i="1" s="1"/>
  <c r="K95" i="1"/>
  <c r="H95" i="1"/>
  <c r="G95" i="1"/>
  <c r="E95" i="1" s="1"/>
  <c r="F95" i="1"/>
  <c r="K94" i="1"/>
  <c r="H94" i="1"/>
  <c r="G94" i="1"/>
  <c r="F94" i="1"/>
  <c r="K93" i="1"/>
  <c r="H93" i="1"/>
  <c r="G93" i="1"/>
  <c r="F93" i="1"/>
  <c r="K92" i="1"/>
  <c r="H92" i="1"/>
  <c r="G92" i="1"/>
  <c r="F92" i="1"/>
  <c r="K91" i="1"/>
  <c r="H91" i="1"/>
  <c r="G91" i="1"/>
  <c r="F91" i="1"/>
  <c r="K90" i="1"/>
  <c r="H90" i="1"/>
  <c r="G90" i="1"/>
  <c r="F90" i="1"/>
  <c r="K89" i="1"/>
  <c r="H89" i="1"/>
  <c r="G89" i="1"/>
  <c r="F89" i="1"/>
  <c r="K88" i="1"/>
  <c r="H88" i="1"/>
  <c r="G88" i="1"/>
  <c r="F88" i="1"/>
  <c r="K87" i="1"/>
  <c r="H87" i="1"/>
  <c r="G87" i="1"/>
  <c r="F87" i="1"/>
  <c r="K86" i="1"/>
  <c r="H86" i="1"/>
  <c r="G86" i="1"/>
  <c r="F86" i="1"/>
  <c r="K85" i="1"/>
  <c r="H85" i="1"/>
  <c r="G85" i="1"/>
  <c r="F85" i="1"/>
  <c r="K84" i="1"/>
  <c r="H84" i="1"/>
  <c r="G84" i="1"/>
  <c r="F84" i="1"/>
  <c r="M83" i="1"/>
  <c r="L83" i="1"/>
  <c r="F83" i="1" s="1"/>
  <c r="J83" i="1"/>
  <c r="H83" i="1" s="1"/>
  <c r="I83" i="1"/>
  <c r="K82" i="1"/>
  <c r="H82" i="1"/>
  <c r="G82" i="1"/>
  <c r="F82" i="1"/>
  <c r="E82" i="1"/>
  <c r="K81" i="1"/>
  <c r="H81" i="1"/>
  <c r="G81" i="1"/>
  <c r="F81" i="1"/>
  <c r="E81" i="1" s="1"/>
  <c r="K80" i="1"/>
  <c r="H80" i="1"/>
  <c r="G80" i="1"/>
  <c r="F80" i="1"/>
  <c r="K79" i="1"/>
  <c r="H79" i="1"/>
  <c r="G79" i="1"/>
  <c r="F79" i="1"/>
  <c r="K78" i="1"/>
  <c r="H78" i="1"/>
  <c r="G78" i="1"/>
  <c r="F78" i="1"/>
  <c r="E78" i="1"/>
  <c r="K77" i="1"/>
  <c r="H77" i="1"/>
  <c r="G77" i="1"/>
  <c r="F77" i="1"/>
  <c r="K76" i="1"/>
  <c r="H76" i="1"/>
  <c r="G76" i="1"/>
  <c r="F76" i="1"/>
  <c r="K75" i="1"/>
  <c r="H75" i="1"/>
  <c r="G75" i="1"/>
  <c r="F75" i="1"/>
  <c r="E75" i="1" s="1"/>
  <c r="K74" i="1"/>
  <c r="H74" i="1"/>
  <c r="G74" i="1"/>
  <c r="F74" i="1"/>
  <c r="E74" i="1" s="1"/>
  <c r="K73" i="1"/>
  <c r="H73" i="1"/>
  <c r="G73" i="1"/>
  <c r="F73" i="1"/>
  <c r="K72" i="1"/>
  <c r="H72" i="1"/>
  <c r="G72" i="1"/>
  <c r="F72" i="1"/>
  <c r="K71" i="1"/>
  <c r="H71" i="1"/>
  <c r="G71" i="1"/>
  <c r="F71" i="1"/>
  <c r="E71" i="1" s="1"/>
  <c r="K70" i="1"/>
  <c r="H70" i="1"/>
  <c r="G70" i="1"/>
  <c r="F70" i="1"/>
  <c r="K69" i="1"/>
  <c r="H69" i="1"/>
  <c r="G69" i="1"/>
  <c r="F69" i="1"/>
  <c r="K68" i="1"/>
  <c r="H68" i="1"/>
  <c r="G68" i="1"/>
  <c r="F68" i="1"/>
  <c r="K67" i="1"/>
  <c r="H67" i="1"/>
  <c r="G67" i="1"/>
  <c r="F67" i="1"/>
  <c r="K66" i="1"/>
  <c r="H66" i="1"/>
  <c r="G66" i="1"/>
  <c r="F66" i="1"/>
  <c r="K65" i="1"/>
  <c r="H65" i="1"/>
  <c r="G65" i="1"/>
  <c r="F65" i="1"/>
  <c r="K64" i="1"/>
  <c r="H64" i="1"/>
  <c r="G64" i="1"/>
  <c r="F64" i="1"/>
  <c r="M63" i="1"/>
  <c r="L63" i="1"/>
  <c r="F63" i="1" s="1"/>
  <c r="J63" i="1"/>
  <c r="I63" i="1"/>
  <c r="K62" i="1"/>
  <c r="H62" i="1"/>
  <c r="G62" i="1"/>
  <c r="E62" i="1" s="1"/>
  <c r="F62" i="1"/>
  <c r="K61" i="1"/>
  <c r="H61" i="1"/>
  <c r="G61" i="1"/>
  <c r="E61" i="1" s="1"/>
  <c r="F61" i="1"/>
  <c r="K60" i="1"/>
  <c r="H60" i="1"/>
  <c r="G60" i="1"/>
  <c r="E60" i="1" s="1"/>
  <c r="F60" i="1"/>
  <c r="K59" i="1"/>
  <c r="H59" i="1"/>
  <c r="G59" i="1"/>
  <c r="E59" i="1" s="1"/>
  <c r="F59" i="1"/>
  <c r="K58" i="1"/>
  <c r="H58" i="1"/>
  <c r="G58" i="1"/>
  <c r="F58" i="1"/>
  <c r="K57" i="1"/>
  <c r="H57" i="1"/>
  <c r="G57" i="1"/>
  <c r="F57" i="1"/>
  <c r="K56" i="1"/>
  <c r="H56" i="1"/>
  <c r="G56" i="1"/>
  <c r="F56" i="1"/>
  <c r="K55" i="1"/>
  <c r="H55" i="1"/>
  <c r="G55" i="1"/>
  <c r="F55" i="1"/>
  <c r="K54" i="1"/>
  <c r="H54" i="1"/>
  <c r="G54" i="1"/>
  <c r="F54" i="1"/>
  <c r="E54" i="1" s="1"/>
  <c r="K53" i="1"/>
  <c r="H53" i="1"/>
  <c r="G53" i="1"/>
  <c r="F53" i="1"/>
  <c r="K52" i="1"/>
  <c r="H52" i="1"/>
  <c r="G52" i="1"/>
  <c r="F52" i="1"/>
  <c r="M51" i="1"/>
  <c r="L51" i="1"/>
  <c r="F51" i="1" s="1"/>
  <c r="J51" i="1"/>
  <c r="I51" i="1"/>
  <c r="H50" i="1"/>
  <c r="G50" i="1"/>
  <c r="E50" i="1" s="1"/>
  <c r="F50" i="1"/>
  <c r="K48" i="1"/>
  <c r="H48" i="1"/>
  <c r="G48" i="1"/>
  <c r="F48" i="1"/>
  <c r="E48" i="1" s="1"/>
  <c r="K47" i="1"/>
  <c r="H47" i="1"/>
  <c r="G47" i="1"/>
  <c r="F47" i="1"/>
  <c r="E47" i="1" s="1"/>
  <c r="K46" i="1"/>
  <c r="H46" i="1"/>
  <c r="G46" i="1"/>
  <c r="F46" i="1"/>
  <c r="K45" i="1"/>
  <c r="H45" i="1"/>
  <c r="G45" i="1"/>
  <c r="F45" i="1"/>
  <c r="K44" i="1"/>
  <c r="H44" i="1"/>
  <c r="G44" i="1"/>
  <c r="F44" i="1"/>
  <c r="E44" i="1"/>
  <c r="K43" i="1"/>
  <c r="H43" i="1"/>
  <c r="G43" i="1"/>
  <c r="F43" i="1"/>
  <c r="E43" i="1"/>
  <c r="K42" i="1"/>
  <c r="H42" i="1"/>
  <c r="G42" i="1"/>
  <c r="F42" i="1"/>
  <c r="M41" i="1"/>
  <c r="L41" i="1"/>
  <c r="J41" i="1"/>
  <c r="I41" i="1"/>
  <c r="K40" i="1"/>
  <c r="H40" i="1"/>
  <c r="G40" i="1"/>
  <c r="F40" i="1"/>
  <c r="E40" i="1" s="1"/>
  <c r="K39" i="1"/>
  <c r="H39" i="1"/>
  <c r="G39" i="1"/>
  <c r="F39" i="1"/>
  <c r="K38" i="1"/>
  <c r="H38" i="1"/>
  <c r="G38" i="1"/>
  <c r="F38" i="1"/>
  <c r="K37" i="1"/>
  <c r="H37" i="1"/>
  <c r="G37" i="1"/>
  <c r="F37" i="1"/>
  <c r="K36" i="1"/>
  <c r="H36" i="1"/>
  <c r="G36" i="1"/>
  <c r="F36" i="1"/>
  <c r="K35" i="1"/>
  <c r="H35" i="1"/>
  <c r="G35" i="1"/>
  <c r="F35" i="1"/>
  <c r="K34" i="1"/>
  <c r="H34" i="1"/>
  <c r="G34" i="1"/>
  <c r="F34" i="1"/>
  <c r="K33" i="1"/>
  <c r="H33" i="1"/>
  <c r="G33" i="1"/>
  <c r="F33" i="1"/>
  <c r="M32" i="1"/>
  <c r="L32" i="1"/>
  <c r="J32" i="1"/>
  <c r="I32" i="1"/>
  <c r="H32" i="1" s="1"/>
  <c r="H31" i="1"/>
  <c r="G31" i="1"/>
  <c r="F31" i="1"/>
  <c r="E31" i="1" s="1"/>
  <c r="K30" i="1"/>
  <c r="H30" i="1"/>
  <c r="G30" i="1"/>
  <c r="F30" i="1"/>
  <c r="K29" i="1"/>
  <c r="H29" i="1"/>
  <c r="G29" i="1"/>
  <c r="F29" i="1"/>
  <c r="K28" i="1"/>
  <c r="H28" i="1"/>
  <c r="G28" i="1"/>
  <c r="E28" i="1" s="1"/>
  <c r="F28" i="1"/>
  <c r="K27" i="1"/>
  <c r="H27" i="1"/>
  <c r="G27" i="1"/>
  <c r="F27" i="1"/>
  <c r="E27" i="1" s="1"/>
  <c r="M26" i="1"/>
  <c r="L26" i="1"/>
  <c r="J26" i="1"/>
  <c r="I26" i="1"/>
  <c r="K25" i="1"/>
  <c r="H25" i="1"/>
  <c r="G25" i="1"/>
  <c r="F25" i="1"/>
  <c r="K24" i="1"/>
  <c r="H24" i="1"/>
  <c r="G24" i="1"/>
  <c r="F24" i="1"/>
  <c r="E24" i="1" s="1"/>
  <c r="K23" i="1"/>
  <c r="H23" i="1"/>
  <c r="G23" i="1"/>
  <c r="F23" i="1"/>
  <c r="K22" i="1"/>
  <c r="H22" i="1"/>
  <c r="G22" i="1"/>
  <c r="F22" i="1"/>
  <c r="E22" i="1" s="1"/>
  <c r="K21" i="1"/>
  <c r="H21" i="1"/>
  <c r="G21" i="1"/>
  <c r="F21" i="1"/>
  <c r="E21" i="1" s="1"/>
  <c r="M20" i="1"/>
  <c r="L20" i="1"/>
  <c r="J20" i="1"/>
  <c r="H20" i="1" s="1"/>
  <c r="I20" i="1"/>
  <c r="K19" i="1"/>
  <c r="H19" i="1"/>
  <c r="G19" i="1"/>
  <c r="F19" i="1"/>
  <c r="E19" i="1" s="1"/>
  <c r="K18" i="1"/>
  <c r="H18" i="1"/>
  <c r="G18" i="1"/>
  <c r="F18" i="1"/>
  <c r="K17" i="1"/>
  <c r="H17" i="1"/>
  <c r="G17" i="1"/>
  <c r="F17" i="1"/>
  <c r="K16" i="1"/>
  <c r="H16" i="1"/>
  <c r="G16" i="1"/>
  <c r="F16" i="1"/>
  <c r="K15" i="1"/>
  <c r="H15" i="1"/>
  <c r="G15" i="1"/>
  <c r="F15" i="1"/>
  <c r="K14" i="1"/>
  <c r="H14" i="1"/>
  <c r="G14" i="1"/>
  <c r="F14" i="1"/>
  <c r="E14" i="1"/>
  <c r="M13" i="1"/>
  <c r="L13" i="1"/>
  <c r="J13" i="1"/>
  <c r="J7" i="1" s="1"/>
  <c r="J6" i="1" s="1"/>
  <c r="J5" i="1" s="1"/>
  <c r="I13" i="1"/>
  <c r="K12" i="1"/>
  <c r="H12" i="1"/>
  <c r="G12" i="1"/>
  <c r="F12" i="1"/>
  <c r="E12" i="1" s="1"/>
  <c r="K11" i="1"/>
  <c r="H11" i="1"/>
  <c r="G11" i="1"/>
  <c r="F11" i="1"/>
  <c r="E11" i="1" s="1"/>
  <c r="K10" i="1"/>
  <c r="H10" i="1"/>
  <c r="G10" i="1"/>
  <c r="F10" i="1"/>
  <c r="K9" i="1"/>
  <c r="H9" i="1"/>
  <c r="G9" i="1"/>
  <c r="F9" i="1"/>
  <c r="K8" i="1"/>
  <c r="H8" i="1"/>
  <c r="G8" i="1"/>
  <c r="E8" i="1" s="1"/>
  <c r="F8" i="1"/>
  <c r="G41" i="1"/>
  <c r="K126" i="1"/>
  <c r="M125" i="1"/>
  <c r="H173" i="1"/>
  <c r="F389" i="1"/>
  <c r="F421" i="1"/>
  <c r="H455" i="1"/>
  <c r="F504" i="1"/>
  <c r="H504" i="1"/>
  <c r="G519" i="1"/>
  <c r="H519" i="1"/>
  <c r="K546" i="1"/>
  <c r="K578" i="1"/>
  <c r="M574" i="1"/>
  <c r="G585" i="1"/>
  <c r="H585" i="1"/>
  <c r="K592" i="1"/>
  <c r="G592" i="1"/>
  <c r="H663" i="1"/>
  <c r="I662" i="1"/>
  <c r="F663" i="1"/>
  <c r="K677" i="1"/>
  <c r="G677" i="1"/>
  <c r="K765" i="1"/>
  <c r="G765" i="1"/>
  <c r="F1193" i="1"/>
  <c r="H1193" i="1"/>
  <c r="I321" i="1"/>
  <c r="F321" i="1" s="1"/>
  <c r="G373" i="1"/>
  <c r="J381" i="1"/>
  <c r="H402" i="1"/>
  <c r="G409" i="1"/>
  <c r="K447" i="1"/>
  <c r="H486" i="1"/>
  <c r="F486" i="1"/>
  <c r="K504" i="1"/>
  <c r="G504" i="1"/>
  <c r="F508" i="1"/>
  <c r="H508" i="1"/>
  <c r="I507" i="1"/>
  <c r="H683" i="1"/>
  <c r="F683" i="1"/>
  <c r="E683" i="1"/>
  <c r="G740" i="1"/>
  <c r="H740" i="1"/>
  <c r="K745" i="1"/>
  <c r="H840" i="1"/>
  <c r="I839" i="1"/>
  <c r="F857" i="1"/>
  <c r="H857" i="1"/>
  <c r="F915" i="1"/>
  <c r="E915" i="1"/>
  <c r="H915" i="1"/>
  <c r="H26" i="1"/>
  <c r="E53" i="1"/>
  <c r="E97" i="1"/>
  <c r="E116" i="1"/>
  <c r="E145" i="1"/>
  <c r="F154" i="1"/>
  <c r="K179" i="1"/>
  <c r="E229" i="1"/>
  <c r="E236" i="1"/>
  <c r="E237" i="1"/>
  <c r="H267" i="1"/>
  <c r="H298" i="1"/>
  <c r="E317" i="1"/>
  <c r="E353" i="1"/>
  <c r="J358" i="1"/>
  <c r="H358" i="1" s="1"/>
  <c r="K363" i="1"/>
  <c r="E369" i="1"/>
  <c r="K385" i="1"/>
  <c r="E434" i="1"/>
  <c r="E438" i="1"/>
  <c r="M673" i="1"/>
  <c r="G673" i="1" s="1"/>
  <c r="F700" i="1"/>
  <c r="K267" i="1"/>
  <c r="I358" i="1"/>
  <c r="H382" i="1"/>
  <c r="I381" i="1"/>
  <c r="F382" i="1"/>
  <c r="G441" i="1"/>
  <c r="E441" i="1"/>
  <c r="H441" i="1"/>
  <c r="M507" i="1"/>
  <c r="K508" i="1"/>
  <c r="G508" i="1"/>
  <c r="E508" i="1" s="1"/>
  <c r="H526" i="1"/>
  <c r="G535" i="1"/>
  <c r="H535" i="1"/>
  <c r="K575" i="1"/>
  <c r="L574" i="1"/>
  <c r="H621" i="1"/>
  <c r="F853" i="1"/>
  <c r="E853" i="1"/>
  <c r="H853" i="1"/>
  <c r="K857" i="1"/>
  <c r="G857" i="1"/>
  <c r="E857" i="1"/>
  <c r="M956" i="1"/>
  <c r="K963" i="1"/>
  <c r="H141" i="1"/>
  <c r="L321" i="1"/>
  <c r="K327" i="1"/>
  <c r="H332" i="1"/>
  <c r="F417" i="1"/>
  <c r="F437" i="1"/>
  <c r="H546" i="1"/>
  <c r="F546" i="1"/>
  <c r="H566" i="1"/>
  <c r="F566" i="1"/>
  <c r="E566" i="1" s="1"/>
  <c r="H578" i="1"/>
  <c r="F578" i="1"/>
  <c r="E578" i="1" s="1"/>
  <c r="F592" i="1"/>
  <c r="E592" i="1"/>
  <c r="H592" i="1"/>
  <c r="H673" i="1"/>
  <c r="F677" i="1"/>
  <c r="E677" i="1"/>
  <c r="H677" i="1"/>
  <c r="F765" i="1"/>
  <c r="E765" i="1" s="1"/>
  <c r="H765" i="1"/>
  <c r="F833" i="1"/>
  <c r="H833" i="1"/>
  <c r="K853" i="1"/>
  <c r="M839" i="1"/>
  <c r="J861" i="1"/>
  <c r="G861" i="1" s="1"/>
  <c r="G862" i="1"/>
  <c r="H862" i="1"/>
  <c r="F972" i="1"/>
  <c r="E972" i="1" s="1"/>
  <c r="K972" i="1"/>
  <c r="L968" i="1"/>
  <c r="H1086" i="1"/>
  <c r="L1085" i="1"/>
  <c r="K1096" i="1"/>
  <c r="G126" i="1"/>
  <c r="G246" i="1"/>
  <c r="E246" i="1" s="1"/>
  <c r="F968" i="1"/>
  <c r="H41" i="1"/>
  <c r="H63" i="1"/>
  <c r="K148" i="1"/>
  <c r="G154" i="1"/>
  <c r="E157" i="1"/>
  <c r="F179" i="1"/>
  <c r="E225" i="1"/>
  <c r="E240" i="1"/>
  <c r="E241" i="1"/>
  <c r="H246" i="1"/>
  <c r="J250" i="1"/>
  <c r="G267" i="1"/>
  <c r="E277" i="1"/>
  <c r="E304" i="1"/>
  <c r="E305" i="1"/>
  <c r="E366" i="1"/>
  <c r="J507" i="1"/>
  <c r="G507" i="1" s="1"/>
  <c r="J704" i="1"/>
  <c r="F748" i="1"/>
  <c r="L358" i="1"/>
  <c r="K461" i="1"/>
  <c r="H498" i="1"/>
  <c r="F498" i="1"/>
  <c r="E498" i="1" s="1"/>
  <c r="K541" i="1"/>
  <c r="G575" i="1"/>
  <c r="J574" i="1"/>
  <c r="H612" i="1"/>
  <c r="F705" i="1"/>
  <c r="I704" i="1"/>
  <c r="H705" i="1"/>
  <c r="K840" i="1"/>
  <c r="L839" i="1"/>
  <c r="F861" i="1"/>
  <c r="E329" i="1"/>
  <c r="F352" i="1"/>
  <c r="G363" i="1"/>
  <c r="E365" i="1"/>
  <c r="G447" i="1"/>
  <c r="E449" i="1"/>
  <c r="G808" i="1"/>
  <c r="E808" i="1" s="1"/>
  <c r="G461" i="1"/>
  <c r="F492" i="1"/>
  <c r="I491" i="1"/>
  <c r="G541" i="1"/>
  <c r="F552" i="1"/>
  <c r="H552" i="1"/>
  <c r="H643" i="1"/>
  <c r="H655" i="1"/>
  <c r="I654" i="1"/>
  <c r="F655" i="1"/>
  <c r="E655" i="1" s="1"/>
  <c r="F781" i="1"/>
  <c r="E781" i="1" s="1"/>
  <c r="H781" i="1"/>
  <c r="F805" i="1"/>
  <c r="H805" i="1"/>
  <c r="F951" i="1"/>
  <c r="H951" i="1"/>
  <c r="K1012" i="1"/>
  <c r="L1011" i="1"/>
  <c r="J1029" i="1"/>
  <c r="F1052" i="1"/>
  <c r="E1052" i="1" s="1"/>
  <c r="L1115" i="1"/>
  <c r="G1168" i="1"/>
  <c r="G359" i="1"/>
  <c r="F396" i="1"/>
  <c r="E455" i="1"/>
  <c r="M491" i="1"/>
  <c r="E519" i="1"/>
  <c r="G752" i="1"/>
  <c r="G963" i="1"/>
  <c r="E963" i="1" s="1"/>
  <c r="L877" i="1"/>
  <c r="K884" i="1"/>
  <c r="G918" i="1"/>
  <c r="H918" i="1"/>
  <c r="G930" i="1"/>
  <c r="E930" i="1" s="1"/>
  <c r="H930" i="1"/>
  <c r="L989" i="1"/>
  <c r="K989" i="1" s="1"/>
  <c r="K1000" i="1"/>
  <c r="H1030" i="1"/>
  <c r="G1042" i="1"/>
  <c r="H1042" i="1"/>
  <c r="F1072" i="1"/>
  <c r="E1072" i="1" s="1"/>
  <c r="K1072" i="1"/>
  <c r="F1154" i="1"/>
  <c r="K1154" i="1"/>
  <c r="K1193" i="1"/>
  <c r="G1193" i="1"/>
  <c r="E714" i="1"/>
  <c r="K740" i="1"/>
  <c r="F745" i="1"/>
  <c r="E745" i="1" s="1"/>
  <c r="K752" i="1"/>
  <c r="H771" i="1"/>
  <c r="E782" i="1"/>
  <c r="E790" i="1"/>
  <c r="K808" i="1"/>
  <c r="E822" i="1"/>
  <c r="E830" i="1"/>
  <c r="E842" i="1"/>
  <c r="E854" i="1"/>
  <c r="F904" i="1"/>
  <c r="F924" i="1"/>
  <c r="E924" i="1" s="1"/>
  <c r="G951" i="1"/>
  <c r="E951" i="1" s="1"/>
  <c r="F1004" i="1"/>
  <c r="F1150" i="1"/>
  <c r="H1062" i="1"/>
  <c r="F1136" i="1"/>
  <c r="K1136" i="1"/>
  <c r="F1185" i="1"/>
  <c r="E1185" i="1" s="1"/>
  <c r="H1185" i="1"/>
  <c r="F1012" i="1"/>
  <c r="F1096" i="1"/>
  <c r="F1124" i="1"/>
  <c r="J697" i="1"/>
  <c r="F963" i="1"/>
  <c r="I956" i="1"/>
  <c r="H963" i="1"/>
  <c r="L1145" i="1"/>
  <c r="F1145" i="1" s="1"/>
  <c r="K1150" i="1"/>
  <c r="G1176" i="1"/>
  <c r="H1176" i="1"/>
  <c r="G1185" i="1"/>
  <c r="F1203" i="1"/>
  <c r="L1202" i="1"/>
  <c r="K1202" i="1" s="1"/>
  <c r="K1203" i="1"/>
  <c r="I607" i="1"/>
  <c r="E702" i="1"/>
  <c r="E706" i="1"/>
  <c r="E722" i="1"/>
  <c r="E738" i="1"/>
  <c r="G748" i="1"/>
  <c r="E748" i="1" s="1"/>
  <c r="E750" i="1"/>
  <c r="H755" i="1"/>
  <c r="E766" i="1"/>
  <c r="F771" i="1"/>
  <c r="E771" i="1" s="1"/>
  <c r="E778" i="1"/>
  <c r="H795" i="1"/>
  <c r="E806" i="1"/>
  <c r="E834" i="1"/>
  <c r="E850" i="1"/>
  <c r="E858" i="1"/>
  <c r="G956" i="1"/>
  <c r="J877" i="1"/>
  <c r="I910" i="1"/>
  <c r="H910" i="1" s="1"/>
  <c r="F981" i="1"/>
  <c r="E981" i="1"/>
  <c r="J989" i="1"/>
  <c r="H989" i="1"/>
  <c r="G989" i="1"/>
  <c r="F1077" i="1"/>
  <c r="G1116" i="1"/>
  <c r="F1159" i="1"/>
  <c r="H507" i="1"/>
  <c r="E504" i="1"/>
  <c r="I606" i="1"/>
  <c r="K1115" i="1"/>
  <c r="F381" i="1"/>
  <c r="H574" i="1"/>
  <c r="E1193" i="1"/>
  <c r="F358" i="1"/>
  <c r="E385" i="1"/>
  <c r="F795" i="1"/>
  <c r="E141" i="1" l="1"/>
  <c r="E805" i="1"/>
  <c r="E298" i="1"/>
  <c r="F251" i="1"/>
  <c r="E251" i="1" s="1"/>
  <c r="I565" i="1"/>
  <c r="L7" i="1"/>
  <c r="K26" i="1"/>
  <c r="J125" i="1"/>
  <c r="G125" i="1" s="1"/>
  <c r="E151" i="1"/>
  <c r="E166" i="1"/>
  <c r="E183" i="1"/>
  <c r="E193" i="1"/>
  <c r="E204" i="1"/>
  <c r="E211" i="1"/>
  <c r="E217" i="1"/>
  <c r="E230" i="1"/>
  <c r="E257" i="1"/>
  <c r="E278" i="1"/>
  <c r="E290" i="1"/>
  <c r="E299" i="1"/>
  <c r="K300" i="1"/>
  <c r="E331" i="1"/>
  <c r="E361" i="1"/>
  <c r="E425" i="1"/>
  <c r="K433" i="1"/>
  <c r="I446" i="1"/>
  <c r="F446" i="1" s="1"/>
  <c r="H447" i="1"/>
  <c r="L936" i="1"/>
  <c r="K936" i="1" s="1"/>
  <c r="K940" i="1"/>
  <c r="H347" i="1"/>
  <c r="L704" i="1"/>
  <c r="F704" i="1" s="1"/>
  <c r="H409" i="1"/>
  <c r="G332" i="1"/>
  <c r="E332" i="1" s="1"/>
  <c r="G13" i="1"/>
  <c r="E23" i="1"/>
  <c r="F32" i="1"/>
  <c r="E103" i="1"/>
  <c r="E119" i="1"/>
  <c r="G120" i="1"/>
  <c r="E120" i="1" s="1"/>
  <c r="G222" i="1"/>
  <c r="E267" i="1"/>
  <c r="E289" i="1"/>
  <c r="E327" i="1"/>
  <c r="J372" i="1"/>
  <c r="E403" i="1"/>
  <c r="E427" i="1"/>
  <c r="E432" i="1"/>
  <c r="H437" i="1"/>
  <c r="E352" i="1"/>
  <c r="G839" i="1"/>
  <c r="K839" i="1"/>
  <c r="G32" i="1"/>
  <c r="H51" i="1"/>
  <c r="E69" i="1"/>
  <c r="E94" i="1"/>
  <c r="E105" i="1"/>
  <c r="E114" i="1"/>
  <c r="G133" i="1"/>
  <c r="E144" i="1"/>
  <c r="E155" i="1"/>
  <c r="E180" i="1"/>
  <c r="G187" i="1"/>
  <c r="E195" i="1"/>
  <c r="E219" i="1"/>
  <c r="E263" i="1"/>
  <c r="K273" i="1"/>
  <c r="G289" i="1"/>
  <c r="H292" i="1"/>
  <c r="E306" i="1"/>
  <c r="E310" i="1"/>
  <c r="H316" i="1"/>
  <c r="F337" i="1"/>
  <c r="E344" i="1"/>
  <c r="E355" i="1"/>
  <c r="G367" i="1"/>
  <c r="E371" i="1"/>
  <c r="E379" i="1"/>
  <c r="E391" i="1"/>
  <c r="E407" i="1"/>
  <c r="G413" i="1"/>
  <c r="K425" i="1"/>
  <c r="G433" i="1"/>
  <c r="E433" i="1" s="1"/>
  <c r="K437" i="1"/>
  <c r="L446" i="1"/>
  <c r="K446" i="1" s="1"/>
  <c r="G561" i="1"/>
  <c r="H561" i="1"/>
  <c r="F814" i="1"/>
  <c r="E814" i="1" s="1"/>
  <c r="H814" i="1"/>
  <c r="G1004" i="1"/>
  <c r="E1004" i="1" s="1"/>
  <c r="H1004" i="1"/>
  <c r="G1062" i="1"/>
  <c r="E1062" i="1" s="1"/>
  <c r="E552" i="1"/>
  <c r="H704" i="1"/>
  <c r="E126" i="1"/>
  <c r="I125" i="1"/>
  <c r="H125" i="1" s="1"/>
  <c r="E154" i="1"/>
  <c r="E152" i="1"/>
  <c r="E163" i="1"/>
  <c r="E186" i="1"/>
  <c r="E201" i="1"/>
  <c r="E231" i="1"/>
  <c r="E233" i="1"/>
  <c r="G261" i="1"/>
  <c r="F281" i="1"/>
  <c r="E301" i="1"/>
  <c r="L1019" i="1"/>
  <c r="E541" i="1"/>
  <c r="H126" i="1"/>
  <c r="E33" i="1"/>
  <c r="E98" i="1"/>
  <c r="G113" i="1"/>
  <c r="G129" i="1"/>
  <c r="M139" i="1"/>
  <c r="K139" i="1" s="1"/>
  <c r="G141" i="1"/>
  <c r="E199" i="1"/>
  <c r="G300" i="1"/>
  <c r="E300" i="1" s="1"/>
  <c r="E324" i="1"/>
  <c r="E339" i="1"/>
  <c r="K367" i="1"/>
  <c r="E384" i="1"/>
  <c r="K389" i="1"/>
  <c r="E393" i="1"/>
  <c r="E400" i="1"/>
  <c r="E424" i="1"/>
  <c r="E428" i="1"/>
  <c r="E440" i="1"/>
  <c r="E445" i="1"/>
  <c r="F450" i="1"/>
  <c r="H1116" i="1"/>
  <c r="I1115" i="1"/>
  <c r="F1115" i="1" s="1"/>
  <c r="K1020" i="1"/>
  <c r="F26" i="1"/>
  <c r="K159" i="1"/>
  <c r="E165" i="1"/>
  <c r="J171" i="1"/>
  <c r="G171" i="1" s="1"/>
  <c r="E203" i="1"/>
  <c r="E283" i="1"/>
  <c r="G298" i="1"/>
  <c r="G352" i="1"/>
  <c r="M358" i="1"/>
  <c r="K358" i="1" s="1"/>
  <c r="F940" i="1"/>
  <c r="E940" i="1" s="1"/>
  <c r="H321" i="1"/>
  <c r="F1116" i="1"/>
  <c r="E1116" i="1" s="1"/>
  <c r="E861" i="1"/>
  <c r="K574" i="1"/>
  <c r="E30" i="1"/>
  <c r="E52" i="1"/>
  <c r="E79" i="1"/>
  <c r="E110" i="1"/>
  <c r="F113" i="1"/>
  <c r="E113" i="1" s="1"/>
  <c r="E122" i="1"/>
  <c r="F129" i="1"/>
  <c r="E129" i="1" s="1"/>
  <c r="E134" i="1"/>
  <c r="E149" i="1"/>
  <c r="E175" i="1"/>
  <c r="E209" i="1"/>
  <c r="E226" i="1"/>
  <c r="E247" i="1"/>
  <c r="G256" i="1"/>
  <c r="E270" i="1"/>
  <c r="E287" i="1"/>
  <c r="H307" i="1"/>
  <c r="E311" i="1"/>
  <c r="E334" i="1"/>
  <c r="E349" i="1"/>
  <c r="F359" i="1"/>
  <c r="E359" i="1" s="1"/>
  <c r="E364" i="1"/>
  <c r="M372" i="1"/>
  <c r="E386" i="1"/>
  <c r="F409" i="1"/>
  <c r="E409" i="1" s="1"/>
  <c r="E414" i="1"/>
  <c r="H421" i="1"/>
  <c r="H461" i="1"/>
  <c r="F461" i="1"/>
  <c r="E461" i="1" s="1"/>
  <c r="G486" i="1"/>
  <c r="E486" i="1" s="1"/>
  <c r="E561" i="1"/>
  <c r="F574" i="1"/>
  <c r="F730" i="1"/>
  <c r="E730" i="1" s="1"/>
  <c r="J839" i="1"/>
  <c r="H839" i="1" s="1"/>
  <c r="E456" i="1"/>
  <c r="E477" i="1"/>
  <c r="G481" i="1"/>
  <c r="E481" i="1" s="1"/>
  <c r="F535" i="1"/>
  <c r="E535" i="1" s="1"/>
  <c r="E564" i="1"/>
  <c r="E589" i="1"/>
  <c r="E598" i="1"/>
  <c r="E625" i="1"/>
  <c r="E641" i="1"/>
  <c r="F643" i="1"/>
  <c r="J654" i="1"/>
  <c r="G654" i="1" s="1"/>
  <c r="G694" i="1"/>
  <c r="E703" i="1"/>
  <c r="G795" i="1"/>
  <c r="E795" i="1" s="1"/>
  <c r="G805" i="1"/>
  <c r="E812" i="1"/>
  <c r="F840" i="1"/>
  <c r="F862" i="1"/>
  <c r="E862" i="1" s="1"/>
  <c r="F884" i="1"/>
  <c r="H912" i="1"/>
  <c r="F918" i="1"/>
  <c r="E918" i="1" s="1"/>
  <c r="E929" i="1"/>
  <c r="K957" i="1"/>
  <c r="E992" i="1"/>
  <c r="E1009" i="1"/>
  <c r="I1085" i="1"/>
  <c r="F1085" i="1" s="1"/>
  <c r="E1110" i="1"/>
  <c r="E1126" i="1"/>
  <c r="E1137" i="1"/>
  <c r="F1176" i="1"/>
  <c r="E1176" i="1" s="1"/>
  <c r="G473" i="1"/>
  <c r="K481" i="1"/>
  <c r="L507" i="1"/>
  <c r="E514" i="1"/>
  <c r="E539" i="1"/>
  <c r="E545" i="1"/>
  <c r="E586" i="1"/>
  <c r="E595" i="1"/>
  <c r="E622" i="1"/>
  <c r="E638" i="1"/>
  <c r="E684" i="1"/>
  <c r="E712" i="1"/>
  <c r="E727" i="1"/>
  <c r="E754" i="1"/>
  <c r="E761" i="1"/>
  <c r="K762" i="1"/>
  <c r="G788" i="1"/>
  <c r="E798" i="1"/>
  <c r="K805" i="1"/>
  <c r="E809" i="1"/>
  <c r="E823" i="1"/>
  <c r="E836" i="1"/>
  <c r="G840" i="1"/>
  <c r="E896" i="1"/>
  <c r="L910" i="1"/>
  <c r="E916" i="1"/>
  <c r="H924" i="1"/>
  <c r="E939" i="1"/>
  <c r="K951" i="1"/>
  <c r="E997" i="1"/>
  <c r="E999" i="1"/>
  <c r="E1036" i="1"/>
  <c r="E1044" i="1"/>
  <c r="E1053" i="1"/>
  <c r="E1087" i="1"/>
  <c r="G1105" i="1"/>
  <c r="E1107" i="1"/>
  <c r="E1143" i="1"/>
  <c r="E1146" i="1"/>
  <c r="H1159" i="1"/>
  <c r="E1169" i="1"/>
  <c r="E1174" i="1"/>
  <c r="E1178" i="1"/>
  <c r="E1180" i="1"/>
  <c r="E472" i="1"/>
  <c r="E474" i="1"/>
  <c r="E478" i="1"/>
  <c r="E502" i="1"/>
  <c r="E516" i="1"/>
  <c r="E530" i="1"/>
  <c r="K535" i="1"/>
  <c r="L565" i="1"/>
  <c r="L540" i="1" s="1"/>
  <c r="F585" i="1"/>
  <c r="E585" i="1" s="1"/>
  <c r="E672" i="1"/>
  <c r="E716" i="1"/>
  <c r="E734" i="1"/>
  <c r="E841" i="1"/>
  <c r="E856" i="1"/>
  <c r="E883" i="1"/>
  <c r="E885" i="1"/>
  <c r="E975" i="1"/>
  <c r="E1018" i="1"/>
  <c r="E1068" i="1"/>
  <c r="E1075" i="1"/>
  <c r="E1079" i="1"/>
  <c r="E1091" i="1"/>
  <c r="E1197" i="1"/>
  <c r="F608" i="1"/>
  <c r="E453" i="1"/>
  <c r="E495" i="1"/>
  <c r="E499" i="1"/>
  <c r="E523" i="1"/>
  <c r="E527" i="1"/>
  <c r="E560" i="1"/>
  <c r="E571" i="1"/>
  <c r="E633" i="1"/>
  <c r="E657" i="1"/>
  <c r="E681" i="1"/>
  <c r="E690" i="1"/>
  <c r="E744" i="1"/>
  <c r="E763" i="1"/>
  <c r="E776" i="1"/>
  <c r="E793" i="1"/>
  <c r="E820" i="1"/>
  <c r="E849" i="1"/>
  <c r="E863" i="1"/>
  <c r="E878" i="1"/>
  <c r="G904" i="1"/>
  <c r="E904" i="1" s="1"/>
  <c r="E943" i="1"/>
  <c r="E952" i="1"/>
  <c r="E966" i="1"/>
  <c r="M968" i="1"/>
  <c r="K968" i="1" s="1"/>
  <c r="E979" i="1"/>
  <c r="E983" i="1"/>
  <c r="H993" i="1"/>
  <c r="E1001" i="1"/>
  <c r="E1023" i="1"/>
  <c r="E1102" i="1"/>
  <c r="K1159" i="1"/>
  <c r="E1163" i="1"/>
  <c r="E1188" i="1"/>
  <c r="K465" i="1"/>
  <c r="E489" i="1"/>
  <c r="G546" i="1"/>
  <c r="E546" i="1" s="1"/>
  <c r="E550" i="1"/>
  <c r="E557" i="1"/>
  <c r="E580" i="1"/>
  <c r="E603" i="1"/>
  <c r="E630" i="1"/>
  <c r="E644" i="1"/>
  <c r="E685" i="1"/>
  <c r="E720" i="1"/>
  <c r="E728" i="1"/>
  <c r="E755" i="1"/>
  <c r="E760" i="1"/>
  <c r="F762" i="1"/>
  <c r="E773" i="1"/>
  <c r="E797" i="1"/>
  <c r="G833" i="1"/>
  <c r="E833" i="1" s="1"/>
  <c r="E865" i="1"/>
  <c r="E869" i="1"/>
  <c r="E880" i="1"/>
  <c r="E899" i="1"/>
  <c r="E908" i="1"/>
  <c r="E919" i="1"/>
  <c r="E932" i="1"/>
  <c r="E945" i="1"/>
  <c r="E947" i="1"/>
  <c r="F957" i="1"/>
  <c r="E969" i="1"/>
  <c r="H972" i="1"/>
  <c r="K981" i="1"/>
  <c r="H1000" i="1"/>
  <c r="E1015" i="1"/>
  <c r="E1027" i="1"/>
  <c r="E1041" i="1"/>
  <c r="E1060" i="1"/>
  <c r="H1072" i="1"/>
  <c r="G1077" i="1"/>
  <c r="E1077" i="1" s="1"/>
  <c r="E1099" i="1"/>
  <c r="E1120" i="1"/>
  <c r="E1131" i="1"/>
  <c r="E1133" i="1"/>
  <c r="E1144" i="1"/>
  <c r="G1154" i="1"/>
  <c r="E1154" i="1" s="1"/>
  <c r="E1158" i="1"/>
  <c r="E1160" i="1"/>
  <c r="E1192" i="1"/>
  <c r="E1194" i="1"/>
  <c r="E1204" i="1"/>
  <c r="E464" i="1"/>
  <c r="E471" i="1"/>
  <c r="E505" i="1"/>
  <c r="E517" i="1"/>
  <c r="E531" i="1"/>
  <c r="E562" i="1"/>
  <c r="E687" i="1"/>
  <c r="E715" i="1"/>
  <c r="E717" i="1"/>
  <c r="E737" i="1"/>
  <c r="E873" i="1"/>
  <c r="E882" i="1"/>
  <c r="E888" i="1"/>
  <c r="E903" i="1"/>
  <c r="K915" i="1"/>
  <c r="E927" i="1"/>
  <c r="E949" i="1"/>
  <c r="E990" i="1"/>
  <c r="F1000" i="1"/>
  <c r="E1017" i="1"/>
  <c r="K1052" i="1"/>
  <c r="E1078" i="1"/>
  <c r="E1080" i="1"/>
  <c r="E1117" i="1"/>
  <c r="E1135" i="1"/>
  <c r="G1136" i="1"/>
  <c r="E1136" i="1" s="1"/>
  <c r="E1196" i="1"/>
  <c r="E1198" i="1"/>
  <c r="E1208" i="1"/>
  <c r="F1212" i="1"/>
  <c r="E1212" i="1" s="1"/>
  <c r="E1033" i="1"/>
  <c r="E682" i="1"/>
  <c r="E669" i="1"/>
  <c r="E617" i="1"/>
  <c r="E610" i="1"/>
  <c r="E297" i="1"/>
  <c r="E239" i="1"/>
  <c r="E191" i="1"/>
  <c r="E72" i="1"/>
  <c r="E45" i="1"/>
  <c r="E36" i="1"/>
  <c r="E25" i="1"/>
  <c r="J272" i="1"/>
  <c r="H273" i="1"/>
  <c r="G322" i="1"/>
  <c r="K322" i="1"/>
  <c r="L372" i="1"/>
  <c r="K372" i="1" s="1"/>
  <c r="K373" i="1"/>
  <c r="G382" i="1"/>
  <c r="M381" i="1"/>
  <c r="K381" i="1" s="1"/>
  <c r="H396" i="1"/>
  <c r="G396" i="1"/>
  <c r="E396" i="1" s="1"/>
  <c r="H608" i="1"/>
  <c r="J607" i="1"/>
  <c r="G666" i="1"/>
  <c r="H666" i="1"/>
  <c r="K700" i="1"/>
  <c r="M697" i="1"/>
  <c r="K697" i="1" s="1"/>
  <c r="G1012" i="1"/>
  <c r="E1012" i="1" s="1"/>
  <c r="J1011" i="1"/>
  <c r="H1012" i="1"/>
  <c r="G700" i="1"/>
  <c r="E700" i="1" s="1"/>
  <c r="F621" i="1"/>
  <c r="E621" i="1" s="1"/>
  <c r="G292" i="1"/>
  <c r="E292" i="1" s="1"/>
  <c r="M288" i="1"/>
  <c r="F373" i="1"/>
  <c r="E373" i="1" s="1"/>
  <c r="K402" i="1"/>
  <c r="F402" i="1"/>
  <c r="E402" i="1" s="1"/>
  <c r="G492" i="1"/>
  <c r="E492" i="1" s="1"/>
  <c r="J491" i="1"/>
  <c r="K569" i="1"/>
  <c r="G569" i="1"/>
  <c r="E569" i="1" s="1"/>
  <c r="M565" i="1"/>
  <c r="J662" i="1"/>
  <c r="H1077" i="1"/>
  <c r="I1029" i="1"/>
  <c r="G1096" i="1"/>
  <c r="E1096" i="1" s="1"/>
  <c r="J1085" i="1"/>
  <c r="K1124" i="1"/>
  <c r="G1124" i="1"/>
  <c r="E1124" i="1" s="1"/>
  <c r="H956" i="1"/>
  <c r="K1116" i="1"/>
  <c r="H492" i="1"/>
  <c r="H861" i="1"/>
  <c r="G273" i="1"/>
  <c r="E273" i="1" s="1"/>
  <c r="G377" i="1"/>
  <c r="E437" i="1"/>
  <c r="E417" i="1"/>
  <c r="E382" i="1"/>
  <c r="M321" i="1"/>
  <c r="G321" i="1" s="1"/>
  <c r="E321" i="1" s="1"/>
  <c r="G663" i="1"/>
  <c r="E663" i="1"/>
  <c r="E421" i="1"/>
  <c r="H13" i="1"/>
  <c r="I7" i="1"/>
  <c r="I6" i="1" s="1"/>
  <c r="I5" i="1" s="1"/>
  <c r="G26" i="1"/>
  <c r="E26" i="1" s="1"/>
  <c r="G148" i="1"/>
  <c r="J139" i="1"/>
  <c r="K173" i="1"/>
  <c r="G173" i="1"/>
  <c r="E184" i="1"/>
  <c r="E220" i="1"/>
  <c r="H261" i="1"/>
  <c r="F261" i="1"/>
  <c r="E261" i="1" s="1"/>
  <c r="K281" i="1"/>
  <c r="M272" i="1"/>
  <c r="K272" i="1" s="1"/>
  <c r="G307" i="1"/>
  <c r="E308" i="1"/>
  <c r="H327" i="1"/>
  <c r="E337" i="1"/>
  <c r="K347" i="1"/>
  <c r="G347" i="1"/>
  <c r="E347" i="1" s="1"/>
  <c r="E356" i="1"/>
  <c r="E357" i="1"/>
  <c r="F367" i="1"/>
  <c r="E367" i="1" s="1"/>
  <c r="H367" i="1"/>
  <c r="H389" i="1"/>
  <c r="G389" i="1"/>
  <c r="E389" i="1" s="1"/>
  <c r="H465" i="1"/>
  <c r="G465" i="1"/>
  <c r="E465" i="1" s="1"/>
  <c r="J460" i="1"/>
  <c r="K526" i="1"/>
  <c r="F526" i="1"/>
  <c r="E526" i="1" s="1"/>
  <c r="H473" i="1"/>
  <c r="F473" i="1"/>
  <c r="E473" i="1" s="1"/>
  <c r="K477" i="1"/>
  <c r="L460" i="1"/>
  <c r="E828" i="1"/>
  <c r="F839" i="1"/>
  <c r="J159" i="1"/>
  <c r="G159" i="1" s="1"/>
  <c r="G168" i="1"/>
  <c r="K261" i="1"/>
  <c r="M250" i="1"/>
  <c r="G250" i="1" s="1"/>
  <c r="F322" i="1"/>
  <c r="H322" i="1"/>
  <c r="H450" i="1"/>
  <c r="G450" i="1"/>
  <c r="J446" i="1"/>
  <c r="G446" i="1" s="1"/>
  <c r="E643" i="1"/>
  <c r="G662" i="1"/>
  <c r="K1011" i="1"/>
  <c r="F1011" i="1"/>
  <c r="G574" i="1"/>
  <c r="E574" i="1" s="1"/>
  <c r="J288" i="1"/>
  <c r="H288" i="1" s="1"/>
  <c r="K120" i="1"/>
  <c r="H425" i="1"/>
  <c r="K382" i="1"/>
  <c r="K321" i="1"/>
  <c r="H381" i="1"/>
  <c r="K292" i="1"/>
  <c r="K663" i="1"/>
  <c r="E16" i="1"/>
  <c r="E86" i="1"/>
  <c r="E91" i="1"/>
  <c r="E92" i="1"/>
  <c r="E93" i="1"/>
  <c r="F104" i="1"/>
  <c r="E104" i="1" s="1"/>
  <c r="E212" i="1"/>
  <c r="L250" i="1"/>
  <c r="K256" i="1"/>
  <c r="F256" i="1"/>
  <c r="E256" i="1" s="1"/>
  <c r="H281" i="1"/>
  <c r="I272" i="1"/>
  <c r="E340" i="1"/>
  <c r="E341" i="1"/>
  <c r="H377" i="1"/>
  <c r="F377" i="1"/>
  <c r="E377" i="1" s="1"/>
  <c r="I372" i="1"/>
  <c r="E410" i="1"/>
  <c r="K413" i="1"/>
  <c r="L408" i="1"/>
  <c r="E435" i="1"/>
  <c r="E457" i="1"/>
  <c r="E463" i="1"/>
  <c r="H469" i="1"/>
  <c r="F469" i="1"/>
  <c r="E469" i="1" s="1"/>
  <c r="I460" i="1"/>
  <c r="F989" i="1"/>
  <c r="E989" i="1" s="1"/>
  <c r="E15" i="1"/>
  <c r="E65" i="1"/>
  <c r="E80" i="1"/>
  <c r="E99" i="1"/>
  <c r="E106" i="1"/>
  <c r="L125" i="1"/>
  <c r="F173" i="1"/>
  <c r="I171" i="1"/>
  <c r="G179" i="1"/>
  <c r="E179" i="1" s="1"/>
  <c r="E192" i="1"/>
  <c r="E200" i="1"/>
  <c r="E208" i="1"/>
  <c r="E216" i="1"/>
  <c r="E224" i="1"/>
  <c r="E242" i="1"/>
  <c r="E264" i="1"/>
  <c r="G281" i="1"/>
  <c r="E281" i="1" s="1"/>
  <c r="E284" i="1"/>
  <c r="E312" i="1"/>
  <c r="H342" i="1"/>
  <c r="E362" i="1"/>
  <c r="E374" i="1"/>
  <c r="E401" i="1"/>
  <c r="J408" i="1"/>
  <c r="H417" i="1"/>
  <c r="E439" i="1"/>
  <c r="E448" i="1"/>
  <c r="K455" i="1"/>
  <c r="K473" i="1"/>
  <c r="E479" i="1"/>
  <c r="K498" i="1"/>
  <c r="L491" i="1"/>
  <c r="E503" i="1"/>
  <c r="E513" i="1"/>
  <c r="E553" i="1"/>
  <c r="H788" i="1"/>
  <c r="F788" i="1"/>
  <c r="E788" i="1" s="1"/>
  <c r="E792" i="1"/>
  <c r="E815" i="1"/>
  <c r="E827" i="1"/>
  <c r="K846" i="1"/>
  <c r="E868" i="1"/>
  <c r="L956" i="1"/>
  <c r="K956" i="1" s="1"/>
  <c r="K960" i="1"/>
  <c r="F960" i="1"/>
  <c r="E960" i="1" s="1"/>
  <c r="E9" i="1"/>
  <c r="E29" i="1"/>
  <c r="E46" i="1"/>
  <c r="F133" i="1"/>
  <c r="E133" i="1" s="1"/>
  <c r="E135" i="1"/>
  <c r="F148" i="1"/>
  <c r="I139" i="1"/>
  <c r="H148" i="1"/>
  <c r="E162" i="1"/>
  <c r="F168" i="1"/>
  <c r="E168" i="1" s="1"/>
  <c r="I159" i="1"/>
  <c r="H168" i="1"/>
  <c r="E176" i="1"/>
  <c r="H251" i="1"/>
  <c r="I250" i="1"/>
  <c r="E258" i="1"/>
  <c r="E279" i="1"/>
  <c r="H295" i="1"/>
  <c r="E318" i="1"/>
  <c r="E325" i="1"/>
  <c r="E328" i="1"/>
  <c r="H337" i="1"/>
  <c r="G342" i="1"/>
  <c r="E342" i="1" s="1"/>
  <c r="E345" i="1"/>
  <c r="H352" i="1"/>
  <c r="E390" i="1"/>
  <c r="E404" i="1"/>
  <c r="F413" i="1"/>
  <c r="E413" i="1" s="1"/>
  <c r="E415" i="1"/>
  <c r="E454" i="1"/>
  <c r="M460" i="1"/>
  <c r="H575" i="1"/>
  <c r="F575" i="1"/>
  <c r="E575" i="1" s="1"/>
  <c r="F41" i="1"/>
  <c r="E41" i="1" s="1"/>
  <c r="G63" i="1"/>
  <c r="E63" i="1" s="1"/>
  <c r="G83" i="1"/>
  <c r="E244" i="1"/>
  <c r="F295" i="1"/>
  <c r="E295" i="1" s="1"/>
  <c r="H477" i="1"/>
  <c r="K683" i="1"/>
  <c r="L673" i="1"/>
  <c r="K1042" i="1"/>
  <c r="F1042" i="1"/>
  <c r="E1042" i="1" s="1"/>
  <c r="F187" i="1"/>
  <c r="K469" i="1"/>
  <c r="E475" i="1"/>
  <c r="H481" i="1"/>
  <c r="E496" i="1"/>
  <c r="E524" i="1"/>
  <c r="E538" i="1"/>
  <c r="E568" i="1"/>
  <c r="J565" i="1"/>
  <c r="H569" i="1"/>
  <c r="E572" i="1"/>
  <c r="E579" i="1"/>
  <c r="K643" i="1"/>
  <c r="E667" i="1"/>
  <c r="E709" i="1"/>
  <c r="E723" i="1"/>
  <c r="H828" i="1"/>
  <c r="G828" i="1"/>
  <c r="E976" i="1"/>
  <c r="G1020" i="1"/>
  <c r="E1020" i="1" s="1"/>
  <c r="J1019" i="1"/>
  <c r="H1020" i="1"/>
  <c r="G608" i="1"/>
  <c r="E608" i="1" s="1"/>
  <c r="F694" i="1"/>
  <c r="E694" i="1" s="1"/>
  <c r="H694" i="1"/>
  <c r="H700" i="1"/>
  <c r="I697" i="1"/>
  <c r="M704" i="1"/>
  <c r="H752" i="1"/>
  <c r="F752" i="1"/>
  <c r="E752" i="1" s="1"/>
  <c r="G884" i="1"/>
  <c r="M877" i="1"/>
  <c r="G877" i="1" s="1"/>
  <c r="H940" i="1"/>
  <c r="I936" i="1"/>
  <c r="G612" i="1"/>
  <c r="E645" i="1"/>
  <c r="K655" i="1"/>
  <c r="L654" i="1"/>
  <c r="E696" i="1"/>
  <c r="G705" i="1"/>
  <c r="E705" i="1" s="1"/>
  <c r="E736" i="1"/>
  <c r="F758" i="1"/>
  <c r="E758" i="1" s="1"/>
  <c r="H758" i="1"/>
  <c r="E787" i="1"/>
  <c r="E844" i="1"/>
  <c r="E852" i="1"/>
  <c r="H884" i="1"/>
  <c r="I877" i="1"/>
  <c r="E887" i="1"/>
  <c r="E898" i="1"/>
  <c r="E920" i="1"/>
  <c r="E1022" i="1"/>
  <c r="E1059" i="1"/>
  <c r="E670" i="1"/>
  <c r="E679" i="1"/>
  <c r="E695" i="1"/>
  <c r="E708" i="1"/>
  <c r="E726" i="1"/>
  <c r="H730" i="1"/>
  <c r="F740" i="1"/>
  <c r="E740" i="1" s="1"/>
  <c r="E751" i="1"/>
  <c r="E759" i="1"/>
  <c r="E770" i="1"/>
  <c r="E786" i="1"/>
  <c r="E796" i="1"/>
  <c r="E818" i="1"/>
  <c r="K833" i="1"/>
  <c r="H846" i="1"/>
  <c r="K862" i="1"/>
  <c r="E890" i="1"/>
  <c r="E913" i="1"/>
  <c r="K918" i="1"/>
  <c r="E933" i="1"/>
  <c r="E961" i="1"/>
  <c r="E1043" i="1"/>
  <c r="E1054" i="1"/>
  <c r="E1069" i="1"/>
  <c r="K1077" i="1"/>
  <c r="K705" i="1"/>
  <c r="E721" i="1"/>
  <c r="E735" i="1"/>
  <c r="K748" i="1"/>
  <c r="G762" i="1"/>
  <c r="E762" i="1" s="1"/>
  <c r="E764" i="1"/>
  <c r="E777" i="1"/>
  <c r="E791" i="1"/>
  <c r="E813" i="1"/>
  <c r="E832" i="1"/>
  <c r="E843" i="1"/>
  <c r="E859" i="1"/>
  <c r="E872" i="1"/>
  <c r="E886" i="1"/>
  <c r="E902" i="1"/>
  <c r="E917" i="1"/>
  <c r="E926" i="1"/>
  <c r="E942" i="1"/>
  <c r="E954" i="1"/>
  <c r="G957" i="1"/>
  <c r="E957" i="1" s="1"/>
  <c r="E1005" i="1"/>
  <c r="E1014" i="1"/>
  <c r="E1040" i="1"/>
  <c r="H1105" i="1"/>
  <c r="F1105" i="1"/>
  <c r="E1105" i="1" s="1"/>
  <c r="E941" i="1"/>
  <c r="E953" i="1"/>
  <c r="J968" i="1"/>
  <c r="E980" i="1"/>
  <c r="G1000" i="1"/>
  <c r="E1000" i="1" s="1"/>
  <c r="E1013" i="1"/>
  <c r="E1021" i="1"/>
  <c r="E1039" i="1"/>
  <c r="E1058" i="1"/>
  <c r="E1076" i="1"/>
  <c r="M1085" i="1"/>
  <c r="G1085" i="1" s="1"/>
  <c r="E1092" i="1"/>
  <c r="E1127" i="1"/>
  <c r="E1142" i="1"/>
  <c r="E1151" i="1"/>
  <c r="I1168" i="1"/>
  <c r="K1176" i="1"/>
  <c r="L1168" i="1"/>
  <c r="E1191" i="1"/>
  <c r="I1202" i="1"/>
  <c r="E1207" i="1"/>
  <c r="G1150" i="1"/>
  <c r="E1150" i="1" s="1"/>
  <c r="J1145" i="1"/>
  <c r="E1164" i="1"/>
  <c r="E1175" i="1"/>
  <c r="E1187" i="1"/>
  <c r="J1202" i="1"/>
  <c r="G1202" i="1" s="1"/>
  <c r="G1203" i="1"/>
  <c r="E1203" i="1" s="1"/>
  <c r="E1218" i="1"/>
  <c r="M910" i="1"/>
  <c r="M909" i="1" s="1"/>
  <c r="H1096" i="1"/>
  <c r="J1115" i="1"/>
  <c r="M1145" i="1"/>
  <c r="M1114" i="1" s="1"/>
  <c r="H1150" i="1"/>
  <c r="G1159" i="1"/>
  <c r="E1159" i="1" s="1"/>
  <c r="F612" i="1"/>
  <c r="E612" i="1" s="1"/>
  <c r="E1088" i="1"/>
  <c r="F1032" i="1"/>
  <c r="E668" i="1"/>
  <c r="K295" i="1"/>
  <c r="L124" i="1"/>
  <c r="E87" i="1"/>
  <c r="E68" i="1"/>
  <c r="E57" i="1"/>
  <c r="E39" i="1"/>
  <c r="E38" i="1"/>
  <c r="E18" i="1"/>
  <c r="K1032" i="1"/>
  <c r="E1035" i="1"/>
  <c r="L1029" i="1"/>
  <c r="E801" i="1"/>
  <c r="E675" i="1"/>
  <c r="E674" i="1"/>
  <c r="F666" i="1"/>
  <c r="E88" i="1"/>
  <c r="E85" i="1"/>
  <c r="E84" i="1"/>
  <c r="E67" i="1"/>
  <c r="E35" i="1"/>
  <c r="M7" i="1"/>
  <c r="G7" i="1" s="1"/>
  <c r="E17" i="1"/>
  <c r="K662" i="1"/>
  <c r="F662" i="1"/>
  <c r="E662" i="1" s="1"/>
  <c r="K666" i="1"/>
  <c r="G1086" i="1"/>
  <c r="E1086" i="1" s="1"/>
  <c r="F910" i="1"/>
  <c r="E676" i="1"/>
  <c r="E615" i="1"/>
  <c r="E616" i="1"/>
  <c r="L288" i="1"/>
  <c r="F288" i="1" s="1"/>
  <c r="E238" i="1"/>
  <c r="K187" i="1"/>
  <c r="E188" i="1"/>
  <c r="E90" i="1"/>
  <c r="E77" i="1"/>
  <c r="E76" i="1"/>
  <c r="E73" i="1"/>
  <c r="E64" i="1"/>
  <c r="E55" i="1"/>
  <c r="E42" i="1"/>
  <c r="E34" i="1"/>
  <c r="G20" i="1"/>
  <c r="K20" i="1"/>
  <c r="F20" i="1"/>
  <c r="E914" i="1"/>
  <c r="K912" i="1"/>
  <c r="L607" i="1"/>
  <c r="F607" i="1" s="1"/>
  <c r="K612" i="1"/>
  <c r="E609" i="1"/>
  <c r="K307" i="1"/>
  <c r="E296" i="1"/>
  <c r="K222" i="1"/>
  <c r="E187" i="1"/>
  <c r="E89" i="1"/>
  <c r="E70" i="1"/>
  <c r="E66" i="1"/>
  <c r="E58" i="1"/>
  <c r="E37" i="1"/>
  <c r="K1085" i="1"/>
  <c r="K1086" i="1"/>
  <c r="E1051" i="1"/>
  <c r="M1029" i="1"/>
  <c r="G1030" i="1"/>
  <c r="E1030" i="1" s="1"/>
  <c r="K1030" i="1"/>
  <c r="G1032" i="1"/>
  <c r="G912" i="1"/>
  <c r="F912" i="1"/>
  <c r="K795" i="1"/>
  <c r="M607" i="1"/>
  <c r="K608" i="1"/>
  <c r="E307" i="1"/>
  <c r="E222" i="1"/>
  <c r="E190" i="1"/>
  <c r="K83" i="1"/>
  <c r="E83" i="1"/>
  <c r="K63" i="1"/>
  <c r="K51" i="1"/>
  <c r="E56" i="1"/>
  <c r="G51" i="1"/>
  <c r="E51" i="1" s="1"/>
  <c r="K41" i="1"/>
  <c r="E32" i="1"/>
  <c r="L6" i="1"/>
  <c r="L5" i="1" s="1"/>
  <c r="K32" i="1"/>
  <c r="K13" i="1"/>
  <c r="F7" i="1"/>
  <c r="F13" i="1"/>
  <c r="E10" i="1"/>
  <c r="E1085" i="1" l="1"/>
  <c r="E13" i="1"/>
  <c r="E322" i="1"/>
  <c r="G358" i="1"/>
  <c r="E358" i="1" s="1"/>
  <c r="H6" i="1"/>
  <c r="E884" i="1"/>
  <c r="L661" i="1"/>
  <c r="L909" i="1"/>
  <c r="L876" i="1" s="1"/>
  <c r="F507" i="1"/>
  <c r="E507" i="1" s="1"/>
  <c r="K507" i="1"/>
  <c r="E840" i="1"/>
  <c r="H654" i="1"/>
  <c r="H7" i="1"/>
  <c r="E446" i="1"/>
  <c r="G372" i="1"/>
  <c r="F1019" i="1"/>
  <c r="K1019" i="1"/>
  <c r="E20" i="1"/>
  <c r="E450" i="1"/>
  <c r="E839" i="1"/>
  <c r="F956" i="1"/>
  <c r="E956" i="1" s="1"/>
  <c r="F565" i="1"/>
  <c r="I540" i="1"/>
  <c r="F540" i="1" s="1"/>
  <c r="K910" i="1"/>
  <c r="F673" i="1"/>
  <c r="E673" i="1" s="1"/>
  <c r="E666" i="1"/>
  <c r="H697" i="1"/>
  <c r="F697" i="1"/>
  <c r="E697" i="1" s="1"/>
  <c r="I661" i="1"/>
  <c r="F139" i="1"/>
  <c r="I124" i="1"/>
  <c r="H139" i="1"/>
  <c r="F408" i="1"/>
  <c r="K408" i="1"/>
  <c r="M266" i="1"/>
  <c r="H607" i="1"/>
  <c r="J606" i="1"/>
  <c r="G697" i="1"/>
  <c r="G910" i="1"/>
  <c r="E910" i="1" s="1"/>
  <c r="H936" i="1"/>
  <c r="F936" i="1"/>
  <c r="E936" i="1" s="1"/>
  <c r="E148" i="1"/>
  <c r="K491" i="1"/>
  <c r="F491" i="1"/>
  <c r="K250" i="1"/>
  <c r="K460" i="1"/>
  <c r="H1029" i="1"/>
  <c r="I1028" i="1"/>
  <c r="J266" i="1"/>
  <c r="G272" i="1"/>
  <c r="G381" i="1"/>
  <c r="E381" i="1" s="1"/>
  <c r="M661" i="1"/>
  <c r="K673" i="1"/>
  <c r="G288" i="1"/>
  <c r="E288" i="1" s="1"/>
  <c r="G1115" i="1"/>
  <c r="E1115" i="1" s="1"/>
  <c r="J1114" i="1"/>
  <c r="G1114" i="1" s="1"/>
  <c r="H1115" i="1"/>
  <c r="H1202" i="1"/>
  <c r="F1202" i="1"/>
  <c r="E1202" i="1" s="1"/>
  <c r="F1168" i="1"/>
  <c r="E1168" i="1" s="1"/>
  <c r="H1168" i="1"/>
  <c r="I1114" i="1"/>
  <c r="G1019" i="1"/>
  <c r="E1019" i="1" s="1"/>
  <c r="H1019" i="1"/>
  <c r="G565" i="1"/>
  <c r="E565" i="1" s="1"/>
  <c r="J540" i="1"/>
  <c r="H565" i="1"/>
  <c r="E173" i="1"/>
  <c r="H460" i="1"/>
  <c r="F460" i="1"/>
  <c r="I909" i="1"/>
  <c r="I876" i="1" s="1"/>
  <c r="H446" i="1"/>
  <c r="G1011" i="1"/>
  <c r="H1011" i="1"/>
  <c r="K877" i="1"/>
  <c r="K1145" i="1"/>
  <c r="K1168" i="1"/>
  <c r="L1114" i="1"/>
  <c r="K1114" i="1" s="1"/>
  <c r="H250" i="1"/>
  <c r="F250" i="1"/>
  <c r="E250" i="1" s="1"/>
  <c r="F159" i="1"/>
  <c r="E159" i="1" s="1"/>
  <c r="H159" i="1"/>
  <c r="M540" i="1"/>
  <c r="K540" i="1" s="1"/>
  <c r="K565" i="1"/>
  <c r="M124" i="1"/>
  <c r="K654" i="1"/>
  <c r="F654" i="1"/>
  <c r="E654" i="1" s="1"/>
  <c r="G408" i="1"/>
  <c r="H408" i="1"/>
  <c r="F171" i="1"/>
  <c r="E171" i="1" s="1"/>
  <c r="H171" i="1"/>
  <c r="F272" i="1"/>
  <c r="E272" i="1" s="1"/>
  <c r="H272" i="1"/>
  <c r="I266" i="1"/>
  <c r="F1029" i="1"/>
  <c r="G1145" i="1"/>
  <c r="E1145" i="1" s="1"/>
  <c r="G968" i="1"/>
  <c r="E968" i="1" s="1"/>
  <c r="H968" i="1"/>
  <c r="J909" i="1"/>
  <c r="J876" i="1" s="1"/>
  <c r="H877" i="1"/>
  <c r="F877" i="1"/>
  <c r="E877" i="1" s="1"/>
  <c r="G704" i="1"/>
  <c r="E704" i="1" s="1"/>
  <c r="K704" i="1"/>
  <c r="K125" i="1"/>
  <c r="F125" i="1"/>
  <c r="E125" i="1" s="1"/>
  <c r="H372" i="1"/>
  <c r="F372" i="1"/>
  <c r="E372" i="1" s="1"/>
  <c r="E1011" i="1"/>
  <c r="H1145" i="1"/>
  <c r="G460" i="1"/>
  <c r="G139" i="1"/>
  <c r="J124" i="1"/>
  <c r="H1085" i="1"/>
  <c r="J1028" i="1"/>
  <c r="J661" i="1"/>
  <c r="H662" i="1"/>
  <c r="G491" i="1"/>
  <c r="H491" i="1"/>
  <c r="E1032" i="1"/>
  <c r="K7" i="1"/>
  <c r="L1028" i="1"/>
  <c r="F1028" i="1" s="1"/>
  <c r="M6" i="1"/>
  <c r="M5" i="1" s="1"/>
  <c r="G5" i="1" s="1"/>
  <c r="L266" i="1"/>
  <c r="K266" i="1" s="1"/>
  <c r="K288" i="1"/>
  <c r="K124" i="1"/>
  <c r="E7" i="1"/>
  <c r="L606" i="1"/>
  <c r="F606" i="1" s="1"/>
  <c r="M1028" i="1"/>
  <c r="K1029" i="1"/>
  <c r="G1029" i="1"/>
  <c r="M876" i="1"/>
  <c r="E912" i="1"/>
  <c r="K909" i="1"/>
  <c r="G607" i="1"/>
  <c r="E607" i="1" s="1"/>
  <c r="K607" i="1"/>
  <c r="M606" i="1"/>
  <c r="F6" i="1"/>
  <c r="H5" i="1"/>
  <c r="F5" i="1"/>
  <c r="H124" i="1" l="1"/>
  <c r="G661" i="1"/>
  <c r="E491" i="1"/>
  <c r="E1029" i="1"/>
  <c r="H876" i="1"/>
  <c r="F876" i="1"/>
  <c r="K661" i="1"/>
  <c r="E460" i="1"/>
  <c r="F1114" i="1"/>
  <c r="E1114" i="1" s="1"/>
  <c r="H1114" i="1"/>
  <c r="M265" i="1"/>
  <c r="G876" i="1"/>
  <c r="G124" i="1"/>
  <c r="E139" i="1"/>
  <c r="F124" i="1"/>
  <c r="H909" i="1"/>
  <c r="F909" i="1"/>
  <c r="H1028" i="1"/>
  <c r="H266" i="1"/>
  <c r="I265" i="1"/>
  <c r="H540" i="1"/>
  <c r="G540" i="1"/>
  <c r="E540" i="1" s="1"/>
  <c r="G909" i="1"/>
  <c r="J265" i="1"/>
  <c r="J4" i="1" s="1"/>
  <c r="G266" i="1"/>
  <c r="J605" i="1"/>
  <c r="H606" i="1"/>
  <c r="E408" i="1"/>
  <c r="H661" i="1"/>
  <c r="I605" i="1"/>
  <c r="H605" i="1" s="1"/>
  <c r="F661" i="1"/>
  <c r="E661" i="1" s="1"/>
  <c r="G6" i="1"/>
  <c r="E6" i="1" s="1"/>
  <c r="K5" i="1"/>
  <c r="K6" i="1"/>
  <c r="F266" i="1"/>
  <c r="L265" i="1"/>
  <c r="L605" i="1"/>
  <c r="G1028" i="1"/>
  <c r="E1028" i="1" s="1"/>
  <c r="K1028" i="1"/>
  <c r="K876" i="1"/>
  <c r="G606" i="1"/>
  <c r="E606" i="1" s="1"/>
  <c r="K606" i="1"/>
  <c r="M605" i="1"/>
  <c r="E5" i="1"/>
  <c r="F605" i="1" l="1"/>
  <c r="E876" i="1"/>
  <c r="G265" i="1"/>
  <c r="E909" i="1"/>
  <c r="E266" i="1"/>
  <c r="E124" i="1"/>
  <c r="K265" i="1"/>
  <c r="H265" i="1"/>
  <c r="I4" i="1"/>
  <c r="H4" i="1" s="1"/>
  <c r="F265" i="1"/>
  <c r="E265" i="1" s="1"/>
  <c r="L4" i="1"/>
  <c r="G605" i="1"/>
  <c r="K605" i="1"/>
  <c r="M4" i="1"/>
  <c r="F4" i="1" l="1"/>
  <c r="K4" i="1"/>
  <c r="E605" i="1"/>
  <c r="G4" i="1"/>
  <c r="E4" i="1" l="1"/>
</calcChain>
</file>

<file path=xl/sharedStrings.xml><?xml version="1.0" encoding="utf-8"?>
<sst xmlns="http://schemas.openxmlformats.org/spreadsheetml/2006/main" count="1970" uniqueCount="1946">
  <si>
    <t>2.30930 Examinare microscopica - frotiu Gram</t>
  </si>
  <si>
    <t>2.30931 Cultivare bacterii aerobe</t>
  </si>
  <si>
    <t>2.30932 Cultivare bacterii anaerobe</t>
  </si>
  <si>
    <t>2.3094</t>
  </si>
  <si>
    <t>Rani</t>
  </si>
  <si>
    <t>2.30940 Examinare microscopica - frotiu Gram</t>
  </si>
  <si>
    <t>2.30941 Cultivare bacterii aerobe</t>
  </si>
  <si>
    <t>2.30942 Cultivare bacterii anaerobe</t>
  </si>
  <si>
    <t>2.3095</t>
  </si>
  <si>
    <t>Leziuni gangrena</t>
  </si>
  <si>
    <t>2.30950 Examinare microscopica - frotiu Gram</t>
  </si>
  <si>
    <t>2.30951 Cultivare bacterii aerobe</t>
  </si>
  <si>
    <t>2.30952 Cultivare bacterii anaerobe</t>
  </si>
  <si>
    <t>2.3099</t>
  </si>
  <si>
    <t>Alte examinari ale pielii si tesutului subcutanat</t>
  </si>
  <si>
    <t>Tract urinar - Urina</t>
  </si>
  <si>
    <t>2.3100</t>
  </si>
  <si>
    <t>Cultivare bacterii aerobe</t>
  </si>
  <si>
    <t>2.3101</t>
  </si>
  <si>
    <t>Examinare microscopica - BAAR</t>
  </si>
  <si>
    <t>2.3102</t>
  </si>
  <si>
    <t>Cultivare Mycobacterium</t>
  </si>
  <si>
    <t>2.3109</t>
  </si>
  <si>
    <t>Alte examinari ale tractului urinar</t>
  </si>
  <si>
    <t>Prelevate (biopsie, necropsie, cateter-varf)</t>
  </si>
  <si>
    <t>2.3110</t>
  </si>
  <si>
    <t>Prelevate biopsie</t>
  </si>
  <si>
    <t>2.31100 Examinare microscopica - frotiu Gram</t>
  </si>
  <si>
    <t>2.31101 Examinare microscopica - BAAR</t>
  </si>
  <si>
    <t>2.31102 Cultivare bacterii aerobe</t>
  </si>
  <si>
    <t>2.31103 Cultivare bacterii anaerobe</t>
  </si>
  <si>
    <t>2.31104 Cultivare Mycobacterium</t>
  </si>
  <si>
    <t>2.3111</t>
  </si>
  <si>
    <t>Prelevate necropsie</t>
  </si>
  <si>
    <t>2.31110 Examinare microscopica - frotiu Gram</t>
  </si>
  <si>
    <t>2.31111 Examinare microscopica - BAAR</t>
  </si>
  <si>
    <t>2.31112 Cultivare bacterii aerobe</t>
  </si>
  <si>
    <t>2.31113 Cultivare bacterii anaerobe</t>
  </si>
  <si>
    <t>2.31114 Cultivare Mycobacterium</t>
  </si>
  <si>
    <t>2.3112</t>
  </si>
  <si>
    <t>Cateter - vârf</t>
  </si>
  <si>
    <t>2.31120 Cultivare bacterii aerobe</t>
  </si>
  <si>
    <t>2.3119</t>
  </si>
  <si>
    <t>Alte tipuri de prelevate</t>
  </si>
  <si>
    <t>Identificarea bacteriilor</t>
  </si>
  <si>
    <t>2.3120</t>
  </si>
  <si>
    <t>Teste primare</t>
  </si>
  <si>
    <t xml:space="preserve">2.31200 Examinare microscopica a culturii </t>
  </si>
  <si>
    <t>2.31201 Catalaza</t>
  </si>
  <si>
    <t>2.31202 Oxidaza</t>
  </si>
  <si>
    <t>2.31203 Sensibilitate la bacitracina</t>
  </si>
  <si>
    <t>2.31204 Sensibilitate la optochin</t>
  </si>
  <si>
    <t>2.31205 Biloliza</t>
  </si>
  <si>
    <t>2.31206 Coagulaza</t>
  </si>
  <si>
    <t>2.31207 Termonucleaza stafilococica</t>
  </si>
  <si>
    <t>2.31208 Testarea mobilitatii</t>
  </si>
  <si>
    <t>2.31209 Alte teste primare</t>
  </si>
  <si>
    <t>2.3121</t>
  </si>
  <si>
    <t>Teste suplimentare</t>
  </si>
  <si>
    <t>2.31210 Teste biochimice</t>
  </si>
  <si>
    <t>2.31211 Identificare serologica prin reactii de aglutinare pe lama</t>
  </si>
  <si>
    <t>2.31212 Identificare cu truse latex</t>
  </si>
  <si>
    <t>2.31213 Stripuri de identificare cu citire vizuala sau in sistem automat</t>
  </si>
  <si>
    <t>2.31214 Tehnici de identificare genomica</t>
  </si>
  <si>
    <t>2.31219 Alte teste suplimentare privind identificarea bacteriilor</t>
  </si>
  <si>
    <t>Testarea sensibilitatii la substante antimicrobiene</t>
  </si>
  <si>
    <t>2.3130</t>
  </si>
  <si>
    <t>Antibiograma difuzimetrica pentru bacterii aerobe</t>
  </si>
  <si>
    <t>2.3131</t>
  </si>
  <si>
    <t>Antibiograma anaerobi</t>
  </si>
  <si>
    <t>2.3132</t>
  </si>
  <si>
    <t>Antibiograma cu stripuri in sistem automat</t>
  </si>
  <si>
    <t>2.3133</t>
  </si>
  <si>
    <t>Determinarea producerii de beta-lactamaza</t>
  </si>
  <si>
    <t>2.3134</t>
  </si>
  <si>
    <t>Determinarea producerii de ESBL</t>
  </si>
  <si>
    <t>2.3135</t>
  </si>
  <si>
    <t>Determinare CMI</t>
  </si>
  <si>
    <t>2.3136</t>
  </si>
  <si>
    <t>Determinare CMB</t>
  </si>
  <si>
    <t>2.3139</t>
  </si>
  <si>
    <t>Alte teste de sensibilitate la substanţe antimicrobiene</t>
  </si>
  <si>
    <t>Supravegherea tratamentului cu antibiotice</t>
  </si>
  <si>
    <t>2.3140</t>
  </si>
  <si>
    <t>Determinare NEI</t>
  </si>
  <si>
    <t>2.3141</t>
  </si>
  <si>
    <t>Determinare NEB</t>
  </si>
  <si>
    <t>2.3142</t>
  </si>
  <si>
    <t>Determinarea concentratiei de antibiotice in lichide organice</t>
  </si>
  <si>
    <t>2.3149</t>
  </si>
  <si>
    <t>Alte investigatii privind supravegherea tratamentului cu antibiotice</t>
  </si>
  <si>
    <t>2.32</t>
  </si>
  <si>
    <t>VIRUSOLOGIE</t>
  </si>
  <si>
    <t>Izolare virala (standardul de aur al diagnosticului virusologic)</t>
  </si>
  <si>
    <t>2.3200</t>
  </si>
  <si>
    <t>Izolarea virusurilor pe culturi de celule - evidentierea efectelor citopatice</t>
  </si>
  <si>
    <t>2.3201</t>
  </si>
  <si>
    <t>Izolarea virusurilor pe alte substraturi</t>
  </si>
  <si>
    <t>2.3202</t>
  </si>
  <si>
    <t>Izolarea virusurilor gripale pe ou de gaina embrionat</t>
  </si>
  <si>
    <t>2.3209</t>
  </si>
  <si>
    <t>Alte izolări de virus</t>
  </si>
  <si>
    <t>Cuantificarea infectivitatii virusurilor</t>
  </si>
  <si>
    <t>2.3210</t>
  </si>
  <si>
    <t>Titrarea infectivitatii prin metoda dilutiilor</t>
  </si>
  <si>
    <t>2.3211</t>
  </si>
  <si>
    <t>Titrarea infectivitatii prin metoda plajelor</t>
  </si>
  <si>
    <t>2.3212</t>
  </si>
  <si>
    <t>Reactia de hemaglutinare</t>
  </si>
  <si>
    <t>2.3213</t>
  </si>
  <si>
    <t>Reactia de hemadsorbtie</t>
  </si>
  <si>
    <t>2.3219</t>
  </si>
  <si>
    <t>Alte cuantificări</t>
  </si>
  <si>
    <t>Diagnostic virusologic direct</t>
  </si>
  <si>
    <t>2.3220</t>
  </si>
  <si>
    <t>Microscopia electronica pentru evidentierea virionului infectant complet</t>
  </si>
  <si>
    <t>2.3221</t>
  </si>
  <si>
    <t>Imunoelectromicroscopia</t>
  </si>
  <si>
    <t>2.3222</t>
  </si>
  <si>
    <t>Imunofluorescenta</t>
  </si>
  <si>
    <t>2.3223</t>
  </si>
  <si>
    <t>Tehnica imunoperoxidazei. Coloratia peroxidaza-antiperoxidaza (PAP). Sistemul de amplificare avidina-biotina</t>
  </si>
  <si>
    <t>2.3224</t>
  </si>
  <si>
    <t>Reactia de fixare a complementului</t>
  </si>
  <si>
    <t>2.3225</t>
  </si>
  <si>
    <t>Reactia de latex aglutinare</t>
  </si>
  <si>
    <t>2.3226</t>
  </si>
  <si>
    <t>Electroforetipare</t>
  </si>
  <si>
    <t>2.3229</t>
  </si>
  <si>
    <t>Alte metode de diagnostic</t>
  </si>
  <si>
    <t>Identificare genomica</t>
  </si>
  <si>
    <t>2.3230</t>
  </si>
  <si>
    <t>Izolare acizilor nucleici virali din virioni sau din celule infectate</t>
  </si>
  <si>
    <t>2.3231</t>
  </si>
  <si>
    <t>Identificare genomului viral</t>
  </si>
  <si>
    <t>2.3232</t>
  </si>
  <si>
    <t>Tehnici de hibridizare Southern si Northern Blot</t>
  </si>
  <si>
    <t>Teste cantitative de determinare a incarcarii virale</t>
  </si>
  <si>
    <t>2.3240</t>
  </si>
  <si>
    <t>Amplificarea genomului viral</t>
  </si>
  <si>
    <t>2.32400 Amplificarea tintei - PCR, NASBA</t>
  </si>
  <si>
    <t>2.32401 Amplificare semnalului b-DNA</t>
  </si>
  <si>
    <t>2.3241</t>
  </si>
  <si>
    <t>Metode de genotipare:</t>
  </si>
  <si>
    <t>2.32410 RFPL (restriction fragment legnth polymorphism)</t>
  </si>
  <si>
    <t>2.32411 PCR fragment length polymorphism</t>
  </si>
  <si>
    <t>2.32412 Tehnica mobilitatii heteroduplexurilor (HMA)</t>
  </si>
  <si>
    <t>2.32419 Alte teste cantitative de determinare a încărcării virale</t>
  </si>
  <si>
    <t>Tehnici alternative pentru diagnosticul incarcari virale (infectia HIV/SIDA)</t>
  </si>
  <si>
    <t>2.3250</t>
  </si>
  <si>
    <t xml:space="preserve">Pentru mononucleare periferice (PBMC) </t>
  </si>
  <si>
    <t>2.32500 titrarea virusului in dilutii</t>
  </si>
  <si>
    <t>2.32501 PCR/ADN proviral cantitativ</t>
  </si>
  <si>
    <t>2.3251</t>
  </si>
  <si>
    <t xml:space="preserve">Pentru plasmă </t>
  </si>
  <si>
    <t>2.32510 antigenemia p24 (ELISA)</t>
  </si>
  <si>
    <t>2.32511 titrarea virusului in dilutii limita</t>
  </si>
  <si>
    <t>2.32512 RT-PCR pentru ARN/HIV</t>
  </si>
  <si>
    <t>2.32513 bDNA pentru ARN/HIV</t>
  </si>
  <si>
    <t>2.32514 NASBA pentru ARN/HIV</t>
  </si>
  <si>
    <t>2.3259</t>
  </si>
  <si>
    <t>Alte teste şi tehnici alternative pentru diagnosticul încărcării virale (infecţia HIV/ SIDA)</t>
  </si>
  <si>
    <t>Tehnici comerciale si necomerciale de monitorizare a rezistentei la antiretrovirale</t>
  </si>
  <si>
    <t>2.3260</t>
  </si>
  <si>
    <t>LiPa Innogenetics</t>
  </si>
  <si>
    <t>2.3261</t>
  </si>
  <si>
    <t>Virologic; Virco&amp;PerkinElmer</t>
  </si>
  <si>
    <t>2.3262</t>
  </si>
  <si>
    <t>Genotipare clonala</t>
  </si>
  <si>
    <t>2.3263</t>
  </si>
  <si>
    <t>Izolare virala</t>
  </si>
  <si>
    <t>2.3264</t>
  </si>
  <si>
    <t>Fenotipare cu virus recombinat</t>
  </si>
  <si>
    <t>2.3269</t>
  </si>
  <si>
    <t>Alte tehnici de monitorizare a rezistenţei la antiretrovirale</t>
  </si>
  <si>
    <t>Protocoale de diagnostic specifice principalelor sindroame de etiologie virala</t>
  </si>
  <si>
    <t>2.32700</t>
  </si>
  <si>
    <t>Diagnostic in virozele respiratorii</t>
  </si>
  <si>
    <t>2.32701</t>
  </si>
  <si>
    <t>Diagnostic in gastroenteritele virale (boli diareice acute  - BDA)</t>
  </si>
  <si>
    <t>2.32702</t>
  </si>
  <si>
    <t>Diagnostic in neuroviroze</t>
  </si>
  <si>
    <t>2.32703</t>
  </si>
  <si>
    <t>Diagnostic in poliomielita si paraliziile acute flasce</t>
  </si>
  <si>
    <t>2.32704</t>
  </si>
  <si>
    <t>Diagnostic in bolile virale eruptive</t>
  </si>
  <si>
    <t>2.32705</t>
  </si>
  <si>
    <t>Diagnostic in infectiile congenitale si perinatale</t>
  </si>
  <si>
    <t>2.32706</t>
  </si>
  <si>
    <t>Diagnostic in boli cu transmitere sexuala (BTS)</t>
  </si>
  <si>
    <t>2.32707</t>
  </si>
  <si>
    <t>Diagnostic virusologic in monitorizarea tarnsplantului de organ</t>
  </si>
  <si>
    <t>2.32708</t>
  </si>
  <si>
    <t>Diagnostic virusologic in securizarea transfuziei de sange</t>
  </si>
  <si>
    <t>2.32709</t>
  </si>
  <si>
    <t>Diagnostic in hepatitele virale</t>
  </si>
  <si>
    <t>2.32710</t>
  </si>
  <si>
    <t>Diagnostic in infectiile HIV/SIDA</t>
  </si>
  <si>
    <t>2.32711</t>
  </si>
  <si>
    <t>Alte protocoale de diagnostic în virusologie</t>
  </si>
  <si>
    <t>2.4</t>
  </si>
  <si>
    <t>SEROLOGIA ŞI IMUNOLOGIA</t>
  </si>
  <si>
    <t>2.40</t>
  </si>
  <si>
    <t>Diagnosticul serologic în bolile produse de bacterii</t>
  </si>
  <si>
    <t xml:space="preserve">Detectarea anticorpilor </t>
  </si>
  <si>
    <t>2.4000</t>
  </si>
  <si>
    <t>Streptococcus pyogenes</t>
  </si>
  <si>
    <t>2.40000 ASLO</t>
  </si>
  <si>
    <t>2.40001 Streptozyme</t>
  </si>
  <si>
    <t>2.40009 Alte teste privind streptococcus pyogenes</t>
  </si>
  <si>
    <t>2.4001</t>
  </si>
  <si>
    <t>Treponema pallidum</t>
  </si>
  <si>
    <t>2.40010 VDRL calitativ</t>
  </si>
  <si>
    <t>2.40011 VDRL cantitativ</t>
  </si>
  <si>
    <t>2.40012 RPR</t>
  </si>
  <si>
    <t>2.40013 TPHA</t>
  </si>
  <si>
    <t>2.40014 FTA</t>
  </si>
  <si>
    <t xml:space="preserve">2.40015 Imobilizare treponeme </t>
  </si>
  <si>
    <t>2.40019 Alte metode</t>
  </si>
  <si>
    <t>Detectare de antigene bacteriene în lichde organice</t>
  </si>
  <si>
    <t>Anticorpi pentru alte bacterii</t>
  </si>
  <si>
    <t>2.40200</t>
  </si>
  <si>
    <t>Yersinia monocytogenes</t>
  </si>
  <si>
    <t>2.40201</t>
  </si>
  <si>
    <t>Yersinia enterocolitica</t>
  </si>
  <si>
    <t>2.40202</t>
  </si>
  <si>
    <t>Yersinia pseudotuberculosys</t>
  </si>
  <si>
    <t>2.40203</t>
  </si>
  <si>
    <t>Helicobacter pylori</t>
  </si>
  <si>
    <t>2.40204</t>
  </si>
  <si>
    <t>Legionella pneumophila</t>
  </si>
  <si>
    <t>2.40205</t>
  </si>
  <si>
    <t>Bordetella pertussis</t>
  </si>
  <si>
    <t>2.40206</t>
  </si>
  <si>
    <t>Bordetella parapertussis</t>
  </si>
  <si>
    <t>2.40207</t>
  </si>
  <si>
    <t>Leptospira sp.</t>
  </si>
  <si>
    <t>2.40208</t>
  </si>
  <si>
    <t xml:space="preserve">Salmonella typhi </t>
  </si>
  <si>
    <t>2.40209</t>
  </si>
  <si>
    <t>Rickettsia connori</t>
  </si>
  <si>
    <t>2.40210</t>
  </si>
  <si>
    <t>Alte rickettsii</t>
  </si>
  <si>
    <t>2.40211</t>
  </si>
  <si>
    <t>Chlamidia pneumoniae</t>
  </si>
  <si>
    <t>2.40212</t>
  </si>
  <si>
    <t>Chlamydia psittaci</t>
  </si>
  <si>
    <t>2.40213</t>
  </si>
  <si>
    <t>Chlamydia trachomatis</t>
  </si>
  <si>
    <t>2.40214</t>
  </si>
  <si>
    <t>Mycoplasma pneumoniae</t>
  </si>
  <si>
    <t>2.40215</t>
  </si>
  <si>
    <t>Mycoplasma hominis</t>
  </si>
  <si>
    <t>2.40216</t>
  </si>
  <si>
    <t>Mycoplasma genitalium</t>
  </si>
  <si>
    <t>2.40217</t>
  </si>
  <si>
    <t>Ureaplasma urealyticum</t>
  </si>
  <si>
    <t>2.40218</t>
  </si>
  <si>
    <t>Brucella spp.</t>
  </si>
  <si>
    <t>2.40219</t>
  </si>
  <si>
    <t>Francisella tularensis</t>
  </si>
  <si>
    <t>2.40220</t>
  </si>
  <si>
    <t>Alte bacterii</t>
  </si>
  <si>
    <t>2.41</t>
  </si>
  <si>
    <t>Diagnostic serologic in boli produse de virusuri</t>
  </si>
  <si>
    <t>Reactia de hemaglutino-inhibare</t>
  </si>
  <si>
    <t>Reactia de seroneutralizare</t>
  </si>
  <si>
    <t>Reactia de imunoprecipitare</t>
  </si>
  <si>
    <t>Tehnica imuno-enzimatica ELISA (metoda indirecta; competitiva; de captura; sandwich antigenic)</t>
  </si>
  <si>
    <t>Tehnici rapide (latexaglutinare, hemaglutinare indirecta, microbeads aglutinare, etc.)</t>
  </si>
  <si>
    <t>Tehnica imuno-amprentelor - Western Blot; RIBA (recombinat immunoblot assay; dot blot)</t>
  </si>
  <si>
    <t>Tehnica de radioimunoprecipitare - RIPA</t>
  </si>
  <si>
    <t>Tehnica radio-imuno- enzimatica - RIA</t>
  </si>
  <si>
    <t>Alte tehnici în serologie</t>
  </si>
  <si>
    <t>2.42</t>
  </si>
  <si>
    <t>Diagnostic seologic în boli produse de fungi</t>
  </si>
  <si>
    <t>Detectare anticorpi</t>
  </si>
  <si>
    <t>2.4200</t>
  </si>
  <si>
    <t xml:space="preserve">Aspergillus </t>
  </si>
  <si>
    <t>2.4201</t>
  </si>
  <si>
    <t>Sporothrix schenkii</t>
  </si>
  <si>
    <t>2.4202</t>
  </si>
  <si>
    <t>Alţi fungi</t>
  </si>
  <si>
    <t>2.4209</t>
  </si>
  <si>
    <t>Alte metode de diagnostic serologic în boli produse de fungi</t>
  </si>
  <si>
    <t>Detectare antigene fungice în lichide organice</t>
  </si>
  <si>
    <t>2.43</t>
  </si>
  <si>
    <t>Imunologie</t>
  </si>
  <si>
    <t>2.4300</t>
  </si>
  <si>
    <t>Sistemul complement</t>
  </si>
  <si>
    <t>2.43000</t>
  </si>
  <si>
    <t xml:space="preserve">Teste functionale:  </t>
  </si>
  <si>
    <t>2.430000   Complement hemolitic CH 50</t>
  </si>
  <si>
    <t>2.430001   C1 inhibitor (C1 esteraza)</t>
  </si>
  <si>
    <t>2.43001</t>
  </si>
  <si>
    <t xml:space="preserve">Componente de complement:    </t>
  </si>
  <si>
    <t>2.430010  C1q</t>
  </si>
  <si>
    <t>2.430011  C3</t>
  </si>
  <si>
    <t>2.430012  C4</t>
  </si>
  <si>
    <t>2.430013   Factor B</t>
  </si>
  <si>
    <t>2.430014   C5b-9</t>
  </si>
  <si>
    <t>2.430019  Alte investigaţii privind sistemul de complement</t>
  </si>
  <si>
    <t>2.4301</t>
  </si>
  <si>
    <t>Determinarea cantitativa a imunoglobulinelor  serice:</t>
  </si>
  <si>
    <t>2.43010</t>
  </si>
  <si>
    <t xml:space="preserve">IgG </t>
  </si>
  <si>
    <t>2.43011</t>
  </si>
  <si>
    <t xml:space="preserve">IgA     </t>
  </si>
  <si>
    <t>2.43012</t>
  </si>
  <si>
    <t xml:space="preserve">IgM </t>
  </si>
  <si>
    <t>2.43013</t>
  </si>
  <si>
    <t xml:space="preserve">Subclase de IgG  </t>
  </si>
  <si>
    <t>2.430130   IgG1</t>
  </si>
  <si>
    <t>2.430131   IgG2</t>
  </si>
  <si>
    <t>2.430132   IgG3</t>
  </si>
  <si>
    <t>2.430133   IgG4</t>
  </si>
  <si>
    <t>2.43014</t>
  </si>
  <si>
    <t xml:space="preserve">IgE totale </t>
  </si>
  <si>
    <t>2.43015</t>
  </si>
  <si>
    <t xml:space="preserve">IgE specifice anti alergene:  </t>
  </si>
  <si>
    <t>2.430150   Ierburi</t>
  </si>
  <si>
    <t>2.430151   Arbori</t>
  </si>
  <si>
    <t>2.430152   Venin insecte</t>
  </si>
  <si>
    <t>2.430153   Epitelii animale</t>
  </si>
  <si>
    <t>2.430154   Guano pasari</t>
  </si>
  <si>
    <t>2.430155   Acarieni</t>
  </si>
  <si>
    <t>2.430156   Alimentare(lactate, oua, cereale, oleaginoase, fructe, legume)</t>
  </si>
  <si>
    <t>2.430157    Medicamente</t>
  </si>
  <si>
    <t>2.430158    Profesionale</t>
  </si>
  <si>
    <t>2.430159    Alte investigaţii privind determinarea cantitativă a imunoglobinelor serice</t>
  </si>
  <si>
    <t>2.4302</t>
  </si>
  <si>
    <t>Determinarea cantitativa a IgA secretorie</t>
  </si>
  <si>
    <t>2.43020</t>
  </si>
  <si>
    <t>Component secretor</t>
  </si>
  <si>
    <t>2.43029</t>
  </si>
  <si>
    <t>Alte investigaţii privind determinarea cantitativă a IgA secretorie</t>
  </si>
  <si>
    <t>2.4303</t>
  </si>
  <si>
    <t>Determinarea calitativa a imunoglobulinelor serice şi urinare:</t>
  </si>
  <si>
    <t>2.43030</t>
  </si>
  <si>
    <t>Imunelectroforeza serica – identificare imunoglobulina monoclonala</t>
  </si>
  <si>
    <t>2.43031</t>
  </si>
  <si>
    <t>Imunelectroforeza urinara – identificare lanturi usoare libere de Ig</t>
  </si>
  <si>
    <t>2.43032</t>
  </si>
  <si>
    <t xml:space="preserve">Imunofixare </t>
  </si>
  <si>
    <t>2.430320   ser     – identificare proteina monoclonala</t>
  </si>
  <si>
    <t>2.430321   urina – identificare lanturi usoare libere de Ig</t>
  </si>
  <si>
    <t>2.43039</t>
  </si>
  <si>
    <t>Alte investigaţii privind determinarea calitativă a imunoglobinelor serice şi urinare</t>
  </si>
  <si>
    <t>2.4304</t>
  </si>
  <si>
    <t>Determinare auto-anticorpi</t>
  </si>
  <si>
    <t>2.43040</t>
  </si>
  <si>
    <t>Boli reumatismale si vasculite:</t>
  </si>
  <si>
    <t xml:space="preserve">2.4304000   Factor reumatoid  </t>
  </si>
  <si>
    <t xml:space="preserve">2.4304001   Anticorpi antinucleari (AAN) </t>
  </si>
  <si>
    <t xml:space="preserve">2.4304002   Anti ADNds    </t>
  </si>
  <si>
    <t xml:space="preserve">2.4304003   ENA screening     </t>
  </si>
  <si>
    <t xml:space="preserve">2.4304004   AntiSm </t>
  </si>
  <si>
    <t xml:space="preserve">2.4304005   Anti RNP </t>
  </si>
  <si>
    <t xml:space="preserve">2.4304006   Anti Ro/SS-A           </t>
  </si>
  <si>
    <t xml:space="preserve">2.4304007   AntiLa/SS-B             </t>
  </si>
  <si>
    <t xml:space="preserve">2.4304008   AntiSclero-70           </t>
  </si>
  <si>
    <t xml:space="preserve">2.4304009   Anti Jo-1                  </t>
  </si>
  <si>
    <t xml:space="preserve">2.4304010   Anti Nucleosomali   </t>
  </si>
  <si>
    <t xml:space="preserve">2.4304011   Anti Ribosomali P    </t>
  </si>
  <si>
    <t xml:space="preserve">2.4304012   Anti citoplasma neutrofil (ANCA)              </t>
  </si>
  <si>
    <t>2.4304013   Anti citoplasma neutrofil MPO (p-ANCA)</t>
  </si>
  <si>
    <t xml:space="preserve">2.4304014   Anti citoplasma neutrofil PR 3  (c-ANCA) </t>
  </si>
  <si>
    <t xml:space="preserve">2.4304015   Anti citoplasma neutrofil Catepsina G        </t>
  </si>
  <si>
    <t xml:space="preserve">2.4304016   Anti citoplasma neutrofil Lactoferina         </t>
  </si>
  <si>
    <t>2.4304017   Anticorpi anti membrana bazala glomerulara (MBG sau colagen IV)</t>
  </si>
  <si>
    <t xml:space="preserve">2.4304018    Anti cardiolipina – screen (IgG, IgA, IgM)  </t>
  </si>
  <si>
    <t xml:space="preserve">2.4304019    Anti cardiolipina – clasa IgG </t>
  </si>
  <si>
    <t xml:space="preserve">2.4304020   Anti cardiolipina – clasa IgM </t>
  </si>
  <si>
    <t xml:space="preserve">2.4304021   Anti beta 2 glicoproteina I – clasa IgG </t>
  </si>
  <si>
    <t>2.4304022   Anti protrombina – clasa IgG</t>
  </si>
  <si>
    <t>2.4304023   Alte investigaţii</t>
  </si>
  <si>
    <t>2.43041</t>
  </si>
  <si>
    <t>Boli hepatice autoimune</t>
  </si>
  <si>
    <t xml:space="preserve">2.430410    Anti muschi neted (SMA) </t>
  </si>
  <si>
    <t xml:space="preserve">2.430411    Anti LKM ( antimicrosomali ficat si rinichi) </t>
  </si>
  <si>
    <t xml:space="preserve">2.430412    Anti citosol hepatic </t>
  </si>
  <si>
    <t xml:space="preserve">2.430413    Anti SLA (antigene hepatice solubile) </t>
  </si>
  <si>
    <t xml:space="preserve">2.430414    Anti membrana hepatocitara </t>
  </si>
  <si>
    <t xml:space="preserve">2.430415    Anti mitocondriali (AMA) </t>
  </si>
  <si>
    <t xml:space="preserve">2.430416    Anti celule parietale gastrice (ACPG) </t>
  </si>
  <si>
    <t xml:space="preserve">2.430417    Anti factor intrinsec </t>
  </si>
  <si>
    <t>2.430419    Alte investigaţii privind determinarea auto- anticorpi, boli hepatice autoimune</t>
  </si>
  <si>
    <t>2.43042</t>
  </si>
  <si>
    <t>Boala celiaca</t>
  </si>
  <si>
    <t xml:space="preserve">2.430420    Anti endomisium </t>
  </si>
  <si>
    <t xml:space="preserve">2.430421    Anti transglutaminaza tisulara (tTG) </t>
  </si>
  <si>
    <t xml:space="preserve">2.430423    Anti gliadina </t>
  </si>
  <si>
    <t>2.430429    Alte investigaţii privind determinarea auto- anticorpi boală celiacă</t>
  </si>
  <si>
    <t>2.43043</t>
  </si>
  <si>
    <t>Boala Crohn</t>
  </si>
  <si>
    <t xml:space="preserve">2.430430    Anti Saccharomyces cerevisiae </t>
  </si>
  <si>
    <t>2.430439    Alte investigaţii privind determinarea auto- anticorpi boală crohn</t>
  </si>
  <si>
    <t>2.43044</t>
  </si>
  <si>
    <t>Boli tiroidiene</t>
  </si>
  <si>
    <t xml:space="preserve">2.430440    Anti tireoperoxidaza (TPO sau microsomali)  </t>
  </si>
  <si>
    <t xml:space="preserve">2.430441    Antitireoglobulina (TG) </t>
  </si>
  <si>
    <t>2.430449    Alte investigaţii privind determinarea auto- anticorpi boli tiroidiene</t>
  </si>
  <si>
    <t>2.43045</t>
  </si>
  <si>
    <t>Diabet zaharat</t>
  </si>
  <si>
    <t xml:space="preserve"> 2.430450   Anti celule insulare pancreatice    </t>
  </si>
  <si>
    <t xml:space="preserve"> 2.430459   Alte investigaţii privind determinarea auto- anticorpi diabet zaharat</t>
  </si>
  <si>
    <t>2.43046</t>
  </si>
  <si>
    <t>Boli ale sistemului nervos</t>
  </si>
  <si>
    <t xml:space="preserve">2.430460    Antireceptor acetilcolina        </t>
  </si>
  <si>
    <t xml:space="preserve"> 2.430469   Alte investigaţii privind determinarea auto- anticorpi boli ale sistemului nervos</t>
  </si>
  <si>
    <t>2.43047</t>
  </si>
  <si>
    <t>Boli ale sistemului muscular</t>
  </si>
  <si>
    <t xml:space="preserve">2.430470    Anti muschi striat </t>
  </si>
  <si>
    <t xml:space="preserve">2.430471    Anti miocard         </t>
  </si>
  <si>
    <t xml:space="preserve"> 2.430479   Alte investigaţii privind determinarea auto- anticorpi boli ale sistemului muscular</t>
  </si>
  <si>
    <t>2.43048</t>
  </si>
  <si>
    <t>Infertilitate</t>
  </si>
  <si>
    <t xml:space="preserve">2.430480    Anti spermatozoizi </t>
  </si>
  <si>
    <t xml:space="preserve"> 2.430489   Alte investigaţii privind determinarea auto- anticorpi infertilitate</t>
  </si>
  <si>
    <t>2.43049</t>
  </si>
  <si>
    <t>Boli ale pielii</t>
  </si>
  <si>
    <t xml:space="preserve">2.430490    Anti desmogleina 3 (antidesmozomi) </t>
  </si>
  <si>
    <t>2.430491    Anti desmogleina 1</t>
  </si>
  <si>
    <t>2.430492     Anti desmocolina</t>
  </si>
  <si>
    <t>2.430493     Anti endomisium</t>
  </si>
  <si>
    <t>2.430499   Alte investigaţii privind determinarea auto- anticorpi boli ale pielii</t>
  </si>
  <si>
    <t>2.4305</t>
  </si>
  <si>
    <t>Crioglobuline</t>
  </si>
  <si>
    <t>2.43050</t>
  </si>
  <si>
    <t>Determinare calitativa</t>
  </si>
  <si>
    <t>2.43051</t>
  </si>
  <si>
    <t>Determinare cantitativa si criotipizare</t>
  </si>
  <si>
    <t>2.43052</t>
  </si>
  <si>
    <t>Izolare crioprecipitat</t>
  </si>
  <si>
    <t>2.43053</t>
  </si>
  <si>
    <t>Dozare proteine totale</t>
  </si>
  <si>
    <t>2.43054</t>
  </si>
  <si>
    <t>Identificare FR</t>
  </si>
  <si>
    <t>2.43055</t>
  </si>
  <si>
    <t>Imunofixare pentru identificarea componentelor monoclonale (IgM/k) sau policlonale</t>
  </si>
  <si>
    <t>2.4306</t>
  </si>
  <si>
    <t>Crioaglutinine</t>
  </si>
  <si>
    <t>2.4307</t>
  </si>
  <si>
    <t>Complexe imune circulante</t>
  </si>
  <si>
    <t>2.4308</t>
  </si>
  <si>
    <t>Examinare biopsii renale prin IF directa</t>
  </si>
  <si>
    <t>2.4309</t>
  </si>
  <si>
    <t>Explorarea imunologica a LCR</t>
  </si>
  <si>
    <t>2.43090</t>
  </si>
  <si>
    <t>2.43091</t>
  </si>
  <si>
    <t>IgG cantitativ</t>
  </si>
  <si>
    <t>2.43092</t>
  </si>
  <si>
    <t>Albumina</t>
  </si>
  <si>
    <t>2.43093</t>
  </si>
  <si>
    <t>Index IgG / albumina</t>
  </si>
  <si>
    <t>2.43094</t>
  </si>
  <si>
    <t>Identificare de benzi oligoclonale prin electroforeza de inalta rezolutie in gel de agaroza</t>
  </si>
  <si>
    <t>2.43099</t>
  </si>
  <si>
    <t>Alte metode de explorare imunologică a LCR</t>
  </si>
  <si>
    <t>2.4310</t>
  </si>
  <si>
    <t>Identificarea unor proteine urinare prin tehnici imunologice</t>
  </si>
  <si>
    <t>2.43100</t>
  </si>
  <si>
    <t xml:space="preserve">Microalbuminuria </t>
  </si>
  <si>
    <t>2.43101</t>
  </si>
  <si>
    <t xml:space="preserve">Beta 2 microglobulina </t>
  </si>
  <si>
    <t>2.43102</t>
  </si>
  <si>
    <t xml:space="preserve">Neopterina </t>
  </si>
  <si>
    <t>2.43109</t>
  </si>
  <si>
    <t>Alte proteine urinare identificate prin tehnici imunologice</t>
  </si>
  <si>
    <t>2.4311</t>
  </si>
  <si>
    <t>Electroforeza urinara in gel de poliacrilamidă cu SDS (SDS-PAGE)</t>
  </si>
  <si>
    <t>2.4312</t>
  </si>
  <si>
    <t>Electroforeza urinara in gel de agar de mare rezolutie</t>
  </si>
  <si>
    <t>2.4313</t>
  </si>
  <si>
    <t>Markeri tumorali</t>
  </si>
  <si>
    <t>2.43130</t>
  </si>
  <si>
    <t>Alfa fetoproteina (AFP)</t>
  </si>
  <si>
    <t>2.43131</t>
  </si>
  <si>
    <t>Antigen carcinoembrionar (CEA)</t>
  </si>
  <si>
    <t>2.43132</t>
  </si>
  <si>
    <t>CA 125</t>
  </si>
  <si>
    <t>2.43133</t>
  </si>
  <si>
    <t>CA 15-3</t>
  </si>
  <si>
    <t>2.43134</t>
  </si>
  <si>
    <t>CA 19-9</t>
  </si>
  <si>
    <t>2.43135</t>
  </si>
  <si>
    <t>PSA total</t>
  </si>
  <si>
    <t>2.43136</t>
  </si>
  <si>
    <t>PSA liber</t>
  </si>
  <si>
    <t>2.43137</t>
  </si>
  <si>
    <t>HCG</t>
  </si>
  <si>
    <t>2.43139</t>
  </si>
  <si>
    <t>Alti markeri tumorali</t>
  </si>
  <si>
    <t>2.4314</t>
  </si>
  <si>
    <t>Markeri de necroza cardiaca</t>
  </si>
  <si>
    <t>2.43140</t>
  </si>
  <si>
    <t>Troponina</t>
  </si>
  <si>
    <t>2.43149</t>
  </si>
  <si>
    <t>Alti markeri de necroză cardiacă</t>
  </si>
  <si>
    <t>2.4315</t>
  </si>
  <si>
    <t>Citokine</t>
  </si>
  <si>
    <t>2.43150</t>
  </si>
  <si>
    <t>IL-1</t>
  </si>
  <si>
    <t>2.43151</t>
  </si>
  <si>
    <t>IL-6</t>
  </si>
  <si>
    <t>2.43152</t>
  </si>
  <si>
    <t>IL-8</t>
  </si>
  <si>
    <t>2.43153</t>
  </si>
  <si>
    <t>TNF</t>
  </si>
  <si>
    <t>2.43159</t>
  </si>
  <si>
    <t>alte citokine</t>
  </si>
  <si>
    <t>2.4316</t>
  </si>
  <si>
    <t>Medicamente şi droguri în ser şi urină</t>
  </si>
  <si>
    <t>2.431600</t>
  </si>
  <si>
    <t>Digoxina</t>
  </si>
  <si>
    <t>2.431601</t>
  </si>
  <si>
    <t>Carbamazepina</t>
  </si>
  <si>
    <t>2.431602</t>
  </si>
  <si>
    <t>Fenobarbital</t>
  </si>
  <si>
    <t>2.431603</t>
  </si>
  <si>
    <t>Fenitoin</t>
  </si>
  <si>
    <t>2.431604</t>
  </si>
  <si>
    <t>Lidocaina</t>
  </si>
  <si>
    <t>2.431605</t>
  </si>
  <si>
    <t>Teofilina</t>
  </si>
  <si>
    <t>2.431606</t>
  </si>
  <si>
    <t>Alte medicamente</t>
  </si>
  <si>
    <t>2.431607</t>
  </si>
  <si>
    <t>Amfetamine</t>
  </si>
  <si>
    <t>2.431608</t>
  </si>
  <si>
    <t>Benzodiazepine</t>
  </si>
  <si>
    <t>2.431609</t>
  </si>
  <si>
    <t>Canabinoizi</t>
  </si>
  <si>
    <t>2.431610</t>
  </si>
  <si>
    <t>Metaboliti ai cocainei</t>
  </si>
  <si>
    <t>2.431611</t>
  </si>
  <si>
    <t>Opioide</t>
  </si>
  <si>
    <t>2.431612</t>
  </si>
  <si>
    <t>Alte droguri</t>
  </si>
  <si>
    <t>2.4317</t>
  </si>
  <si>
    <t>Teste imunologice in sarcina</t>
  </si>
  <si>
    <t>2.43170</t>
  </si>
  <si>
    <t>Free betaHCG</t>
  </si>
  <si>
    <t>2.43171</t>
  </si>
  <si>
    <t>Inhibina</t>
  </si>
  <si>
    <t>2.43172</t>
  </si>
  <si>
    <t>PAPP-A</t>
  </si>
  <si>
    <t>2.43179</t>
  </si>
  <si>
    <t>Alte teste imunologice de sarcină</t>
  </si>
  <si>
    <t>2.4318</t>
  </si>
  <si>
    <t>Imunologie de transplant</t>
  </si>
  <si>
    <t>2.43180</t>
  </si>
  <si>
    <t xml:space="preserve">Antigene HLA clasa I </t>
  </si>
  <si>
    <t>2.43181</t>
  </si>
  <si>
    <t>Antigene HLA clasa II</t>
  </si>
  <si>
    <t>2.43182</t>
  </si>
  <si>
    <t>Aloanticorpi</t>
  </si>
  <si>
    <t>2.43183</t>
  </si>
  <si>
    <t>Cross - match</t>
  </si>
  <si>
    <t>2.43189</t>
  </si>
  <si>
    <t>Alte teste imunologice de transplant</t>
  </si>
  <si>
    <t>2.4319</t>
  </si>
  <si>
    <t>Imunitate celulara specifica</t>
  </si>
  <si>
    <t>2.43190</t>
  </si>
  <si>
    <t>Determinarea procentului de limfocite</t>
  </si>
  <si>
    <t xml:space="preserve">2.431900   T totale (CD3+) </t>
  </si>
  <si>
    <t xml:space="preserve">2.431901    B totale (CD19+) </t>
  </si>
  <si>
    <t>2.431902    NK (CD16+/CD56+)</t>
  </si>
  <si>
    <t xml:space="preserve">2.431903    T helper (CD3+CD4+) </t>
  </si>
  <si>
    <t xml:space="preserve">2.431904    T supresoare/citotoxice (CD3+CD8+) </t>
  </si>
  <si>
    <t>2.43191</t>
  </si>
  <si>
    <t>Determinarea in valori absolute a limfocitelor</t>
  </si>
  <si>
    <t xml:space="preserve">2.431910   T totale (CD3+) </t>
  </si>
  <si>
    <t xml:space="preserve">2.431911   B totale (CD19+) </t>
  </si>
  <si>
    <t>2.431912   NK (CD16+/CD56+)</t>
  </si>
  <si>
    <t xml:space="preserve">2.431913   T helper (CD3+CD4+) </t>
  </si>
  <si>
    <t xml:space="preserve">2.431914    T supresoare/citotoxice (CD3+CD8+) </t>
  </si>
  <si>
    <t>2.431915    Raport Th/Ts</t>
  </si>
  <si>
    <t>2.43192</t>
  </si>
  <si>
    <t>Teste functionale pentru limfocitul T</t>
  </si>
  <si>
    <t>2.431920   reactia limfocitara mixta</t>
  </si>
  <si>
    <t>2.431921   citokine intracelulare</t>
  </si>
  <si>
    <t>2.431922    activarea limfocitului T</t>
  </si>
  <si>
    <t>2.43193</t>
  </si>
  <si>
    <t>Teste functionale pentru limfocitul B</t>
  </si>
  <si>
    <t xml:space="preserve">2.431930   determinare Ig de suprafata prin citometrie de flux </t>
  </si>
  <si>
    <t>2.431931    activarea limfocitului B</t>
  </si>
  <si>
    <t>2.43194</t>
  </si>
  <si>
    <t>Teste functionale pentru limfocitul NK</t>
  </si>
  <si>
    <t>2.4320</t>
  </si>
  <si>
    <t>Imunitate celulara nespecifica</t>
  </si>
  <si>
    <t>2.43200</t>
  </si>
  <si>
    <t>Teste pentru functia neutrofilului</t>
  </si>
  <si>
    <t>2.432000   Adeziune</t>
  </si>
  <si>
    <t>2.432001   Chemotaxie</t>
  </si>
  <si>
    <t>2.432002   Ingestie</t>
  </si>
  <si>
    <t>2.432003   Degranulare</t>
  </si>
  <si>
    <t xml:space="preserve">2.432004   Teste pentru producere de radicali liberi ai oxigenului </t>
  </si>
  <si>
    <t>2.4320040  test NBT</t>
  </si>
  <si>
    <t>2.4320041  chemmiluminiscenta</t>
  </si>
  <si>
    <t>2.4320042  superoxiddismutaza</t>
  </si>
  <si>
    <t>2.432005   Test bactericid</t>
  </si>
  <si>
    <t>2.432009   Alte teste privind imunitatea celulară nespecificată</t>
  </si>
  <si>
    <t>2.4321</t>
  </si>
  <si>
    <t>Imunofenotipare celule maligne</t>
  </si>
  <si>
    <t>2.4329</t>
  </si>
  <si>
    <t>Alte răspunsuri serologice la boli neinfecţioase</t>
  </si>
  <si>
    <t>2.44</t>
  </si>
  <si>
    <t>Alte reacţii antigenice ale lichidelor corpului</t>
  </si>
  <si>
    <t>2.5</t>
  </si>
  <si>
    <t>MICOLOGIE SI PARAZITOLOGIE</t>
  </si>
  <si>
    <t>2.50</t>
  </si>
  <si>
    <t xml:space="preserve"> Micologie</t>
  </si>
  <si>
    <t>2.500</t>
  </si>
  <si>
    <t>Examen intre lama si lamela</t>
  </si>
  <si>
    <t>2.501</t>
  </si>
  <si>
    <t>Examenul pe frotiu colorat - prezenta fungilor</t>
  </si>
  <si>
    <t>2.502</t>
  </si>
  <si>
    <t>Examinarea cu tuş de China pentru Cryptococcus</t>
  </si>
  <si>
    <t>2.503</t>
  </si>
  <si>
    <t>Testul filamentarii</t>
  </si>
  <si>
    <t>2.504</t>
  </si>
  <si>
    <t>Stripuri de identificare cu citire vizuala sau in sistem automat</t>
  </si>
  <si>
    <t>2.509</t>
  </si>
  <si>
    <t>Alte teste de micologie</t>
  </si>
  <si>
    <t>Cultivare fungi</t>
  </si>
  <si>
    <t>2.50100</t>
  </si>
  <si>
    <t xml:space="preserve">Hemocultura </t>
  </si>
  <si>
    <t>2.50011</t>
  </si>
  <si>
    <t xml:space="preserve">Lichidul cefalorahidian </t>
  </si>
  <si>
    <t>2.50102</t>
  </si>
  <si>
    <t>Exudatul faringian</t>
  </si>
  <si>
    <t>2.50103</t>
  </si>
  <si>
    <t>Aspiratul hipofaringian</t>
  </si>
  <si>
    <t>2.50104</t>
  </si>
  <si>
    <t>Aspiratul traheal</t>
  </si>
  <si>
    <t>2.50105</t>
  </si>
  <si>
    <t>Aspiratul transtraheal</t>
  </si>
  <si>
    <t>2.50106</t>
  </si>
  <si>
    <t>2.50107</t>
  </si>
  <si>
    <t>2.50108</t>
  </si>
  <si>
    <t>2.50109</t>
  </si>
  <si>
    <t>2.50110</t>
  </si>
  <si>
    <t>Secretie conjuctivala</t>
  </si>
  <si>
    <t>2.50111</t>
  </si>
  <si>
    <t>Recoltare endoculara</t>
  </si>
  <si>
    <t>2.50112</t>
  </si>
  <si>
    <t>Prelevat de la nivelul cervixului vaginal</t>
  </si>
  <si>
    <t>2.50113</t>
  </si>
  <si>
    <t>2.50114</t>
  </si>
  <si>
    <t>2.50115</t>
  </si>
  <si>
    <t>2.50116</t>
  </si>
  <si>
    <t>Prelevat biopsie</t>
  </si>
  <si>
    <t>2.50117</t>
  </si>
  <si>
    <t>Prelevat necropsie</t>
  </si>
  <si>
    <t>2.50119</t>
  </si>
  <si>
    <t>Alte prelevate pentru cultivare fungi</t>
  </si>
  <si>
    <t>Testarea sensibilitatii la substante antifungice</t>
  </si>
  <si>
    <t>2.5020</t>
  </si>
  <si>
    <t>Antifungigrama difuzimetrica</t>
  </si>
  <si>
    <t>2.5021</t>
  </si>
  <si>
    <t>Antifungigrama cu stripuri in sistem automat</t>
  </si>
  <si>
    <t>2.5022</t>
  </si>
  <si>
    <t>Determinarea CMI</t>
  </si>
  <si>
    <t>2.5029</t>
  </si>
  <si>
    <t>Alte testări ale sensibilităţii la substanţe antifungice</t>
  </si>
  <si>
    <t>2.51</t>
  </si>
  <si>
    <t>Parazitologie</t>
  </si>
  <si>
    <t>2.510</t>
  </si>
  <si>
    <t>Examene pentru parazitii intestinali</t>
  </si>
  <si>
    <t>2.5100</t>
  </si>
  <si>
    <t>Ex. macroscopic fecale</t>
  </si>
  <si>
    <t>2.5101</t>
  </si>
  <si>
    <t xml:space="preserve">Ex. microscopic direct fecale </t>
  </si>
  <si>
    <t>2.51010 Preparat proaspat cu ser fiziologic</t>
  </si>
  <si>
    <t>2.51011 Preparat proaspat colorat Lugol</t>
  </si>
  <si>
    <t>2.5102</t>
  </si>
  <si>
    <t xml:space="preserve">Ex. microscopic fecale dupa concentrare </t>
  </si>
  <si>
    <t>2.51020 chisturi de protozoare/oualor de helminti</t>
  </si>
  <si>
    <t>2.51021 colorare chisturi de amibe (tehnica MIF)</t>
  </si>
  <si>
    <t>2.5103</t>
  </si>
  <si>
    <t>Ex. microscopic frotiu fecale, coloratii speciale:</t>
  </si>
  <si>
    <t>2.51030 Coloratia Ziehl-Nielsen modificata</t>
  </si>
  <si>
    <t>2.51031 Coloratia Weber</t>
  </si>
  <si>
    <t>2.51032 Coloratia Van Gool</t>
  </si>
  <si>
    <t>2.51039 Alte coloratii speciale</t>
  </si>
  <si>
    <t>2.5104</t>
  </si>
  <si>
    <t xml:space="preserve"> Identificarea helmintilor/fragmentelor de helminti</t>
  </si>
  <si>
    <t>2.5105</t>
  </si>
  <si>
    <t xml:space="preserve"> Metode larvoscopice</t>
  </si>
  <si>
    <t>2.51050 Coprocultura pe carbune</t>
  </si>
  <si>
    <t>2.51051 Coprocultura pe hartie de filtru</t>
  </si>
  <si>
    <t>2.51052 Metoda Bauerman</t>
  </si>
  <si>
    <t>2.5106</t>
  </si>
  <si>
    <t>Metoda amprentei anale</t>
  </si>
  <si>
    <t>2.5107</t>
  </si>
  <si>
    <t>Ex. microscopic direct lichid duodenal</t>
  </si>
  <si>
    <t>2.5108</t>
  </si>
  <si>
    <t>Ex. microscopic biopsie digestiva (gastrica /antrala /duodenala /ileala /rectala)cecala /colica /sigmoidiana, amprente colorate:</t>
  </si>
  <si>
    <t xml:space="preserve"> 2.51080 Amprenta biopsie digestiva colorata MGG</t>
  </si>
  <si>
    <t xml:space="preserve"> 2.51081Amprenta biopsie digestiva colorata Van Gool</t>
  </si>
  <si>
    <t xml:space="preserve"> 2.51082 Amprenta biopsie digestiva colorata Ziehl-Nielsen modificata</t>
  </si>
  <si>
    <t xml:space="preserve"> 2.51089 Alte coloratii speciale amprenta biopsie gastrica/antrala/duodenala/ileal</t>
  </si>
  <si>
    <t>2.5109</t>
  </si>
  <si>
    <t>Alte metode de evidenţiere a paraziţilor intestinali</t>
  </si>
  <si>
    <t>2.511</t>
  </si>
  <si>
    <t>Examene pentru parazitii sanguini si tisulari</t>
  </si>
  <si>
    <t>2.5110</t>
  </si>
  <si>
    <t>Ex. microscopic direct sânge proaspat recoltat</t>
  </si>
  <si>
    <t>2.5111</t>
  </si>
  <si>
    <t>Ex. microscopic frotiu sânge periferic, colorat MGG/echivalenti rapizi - aprecierea parazitemiei</t>
  </si>
  <si>
    <t>2.5112</t>
  </si>
  <si>
    <t xml:space="preserve"> Ex. microscopic picatura groasa, colorata MGG/echivalenti rapizi - numaratoarea de microfilarii</t>
  </si>
  <si>
    <t>2.5113</t>
  </si>
  <si>
    <t>Ex. parazitologic sânge dupa tehnici de îmbogatire:</t>
  </si>
  <si>
    <t>2.51130 Ex. microscopic direct leucoconcentrat</t>
  </si>
  <si>
    <t>2.51131 Ex. microscopic frotiu leucoconcentrat colorat MGG/echivalenti rapizi</t>
  </si>
  <si>
    <t>2.51132 Tripla centrifugare si colorare MGG/echivalenti rapizi</t>
  </si>
  <si>
    <t>2.51133 Metoda QBC (quantitative buffy coat)</t>
  </si>
  <si>
    <t>2.51139  Alte tehnici de îmbogatire</t>
  </si>
  <si>
    <t>2.5114</t>
  </si>
  <si>
    <t>Ex. microscopic frotiu maduva osoasa, colorat MGG/echivalenti rapizi</t>
  </si>
  <si>
    <t>2.5115</t>
  </si>
  <si>
    <t>Ex. microscopic direct LCR proaspat recoltat</t>
  </si>
  <si>
    <t>2.5116</t>
  </si>
  <si>
    <t>Ex. microscopic LCR, dupa tripla centrifugare si colorare</t>
  </si>
  <si>
    <t>2.5117</t>
  </si>
  <si>
    <t>Ex. microscopic direct aspirat ganglionar/lichid limfatic proaspat recoltat</t>
  </si>
  <si>
    <t>2.5119</t>
  </si>
  <si>
    <t>Alte metode de evidentiere ale parazitilor sanguini si tisulari</t>
  </si>
  <si>
    <t>2.512</t>
  </si>
  <si>
    <t>Examene pentru parazitii cutanati/subcutanati</t>
  </si>
  <si>
    <t>2.5120</t>
  </si>
  <si>
    <t>Ex. microscopic direct material din scarificatia cutanata/fir de par pt. identificarea ectoparazitilor</t>
  </si>
  <si>
    <t>2.5121</t>
  </si>
  <si>
    <t>Ex. microscopic/stereomicroscopic biopsie cutanata exanguina pentru identificarea microfilariilor</t>
  </si>
  <si>
    <t>2.5122</t>
  </si>
  <si>
    <t>Ex. microscopic frotiu din ulceratia cutanata, colorat MGG/echivalenti rapizi pentru diagnosticul Leishmaniozei cutanate</t>
  </si>
  <si>
    <t>2.5129</t>
  </si>
  <si>
    <t>Alte metode pentru parazitii cu localizare cutanata/subcutanata</t>
  </si>
  <si>
    <t>2.513</t>
  </si>
  <si>
    <t>Examene pentru parazitii cu localizare urogenitala</t>
  </si>
  <si>
    <t>2.5130</t>
  </si>
  <si>
    <t>Ex. microscopic secretie vaginala</t>
  </si>
  <si>
    <t xml:space="preserve">2.51300 Ex. microscopic direct </t>
  </si>
  <si>
    <t>2.51301 Ex. microscopic frotiu colorat MGG</t>
  </si>
  <si>
    <t>2.5131</t>
  </si>
  <si>
    <t>Ex. microscopic secretie uretrala</t>
  </si>
  <si>
    <t xml:space="preserve">2.51310 Ex. microscopic direct </t>
  </si>
  <si>
    <t>2.51311 Ex. microscopic frotiu colorat MGG</t>
  </si>
  <si>
    <t>2.5132</t>
  </si>
  <si>
    <t>Ex. microscopic tract urinar</t>
  </si>
  <si>
    <t>2.51320 Ex. microscopic parazitologic sediment urinar</t>
  </si>
  <si>
    <t>2.51321 Ex. microscopic urina, dupa filtrare si colorare cu Lugol</t>
  </si>
  <si>
    <t>2.51322 Ex. microscopic biopsie vezicala</t>
  </si>
  <si>
    <t>2.5139</t>
  </si>
  <si>
    <t>Alte metode pentru parazitii cu localizare urogenitala</t>
  </si>
  <si>
    <t>2.514</t>
  </si>
  <si>
    <t>Examene pentru parazitii cu alte localizari</t>
  </si>
  <si>
    <t>2.5140</t>
  </si>
  <si>
    <t>Ex. microscopic material de raclaj corneean</t>
  </si>
  <si>
    <t>2.5141</t>
  </si>
  <si>
    <t>Ex. microscopic direct sputa</t>
  </si>
  <si>
    <t>2.5142</t>
  </si>
  <si>
    <t>Ex. microscopic direct/dupa centrifugare lichid de vomica hidatica</t>
  </si>
  <si>
    <t>2.5143</t>
  </si>
  <si>
    <t>Ex. microscopic sputa/lichid de lavaj bronhoalveolar, frotiu coloratii speciale</t>
  </si>
  <si>
    <t>2.51430 Ex. microscopic sputa/lichid de lavaj bronhoalveolar, frotiu colorat Giemsa</t>
  </si>
  <si>
    <t>2.51431 Ex. microscopic sputa/lichid de lavaj bronhoalveolar, frotiu colorat Gomori-Grocot</t>
  </si>
  <si>
    <t>2.51432 Ex. microscopic sputa/lichid de lavaj bronhoalveolar, frotiu colorat cu albastru de toluidina</t>
  </si>
  <si>
    <t>2.51433 Ex. microscopic sputa/lichid de lavaj bronhoalveolar, frotiu alte coloratii speciale</t>
  </si>
  <si>
    <t>2.5144</t>
  </si>
  <si>
    <t>Ex. microscopic lichid de punctie abces amibian</t>
  </si>
  <si>
    <t>2.5145</t>
  </si>
  <si>
    <t>Ex. microscopic lichid hidatic</t>
  </si>
  <si>
    <t>2.5146</t>
  </si>
  <si>
    <t>Ex. microscopic biopsie musculara</t>
  </si>
  <si>
    <t>2.5149</t>
  </si>
  <si>
    <t>Alte metode pentru parazitii cu alte localizari</t>
  </si>
  <si>
    <t>2.515</t>
  </si>
  <si>
    <t>Culturi de paraziţi</t>
  </si>
  <si>
    <t>2.5150</t>
  </si>
  <si>
    <t xml:space="preserve">Culturi in vitro de protozoare intestinale </t>
  </si>
  <si>
    <t>2.5151</t>
  </si>
  <si>
    <t>Culturi în vitro pentru hemoflagelate tisulare</t>
  </si>
  <si>
    <t>2.5152</t>
  </si>
  <si>
    <t>Culturi in vitro pentru alte protozoare</t>
  </si>
  <si>
    <t>2.5153</t>
  </si>
  <si>
    <t>Culturi pentru protozoare prin pasaj pe animale</t>
  </si>
  <si>
    <t>2.5154</t>
  </si>
  <si>
    <t>Culturi pentru helminti prin pasaj pe animale</t>
  </si>
  <si>
    <t>2.5155</t>
  </si>
  <si>
    <t>Cresterea artropodelor</t>
  </si>
  <si>
    <t>2.5159</t>
  </si>
  <si>
    <t>Alte culturi de paraziti</t>
  </si>
  <si>
    <t>2.516</t>
  </si>
  <si>
    <t>Teste serologice pentru detectarea anticorpilor specifici antiparazitari</t>
  </si>
  <si>
    <t>2.5160</t>
  </si>
  <si>
    <t>Teste RIF pentru detectarea anticorpilor specifici antiparazitari</t>
  </si>
  <si>
    <t>2.5161</t>
  </si>
  <si>
    <t>Teste HAI pentru detectarea anticorpilor specifici antiparazitari</t>
  </si>
  <si>
    <t>2.5162</t>
  </si>
  <si>
    <t>Teste latex-aglutinare pentru detectarea anticorpilor specifici antiparazitari</t>
  </si>
  <si>
    <t>2.5163</t>
  </si>
  <si>
    <t>Teste ELISA pentru detectarea anticorpilor specifici antiparazitari</t>
  </si>
  <si>
    <t>2.51630  Teste ELISA pentru detectarea anticorpilor specifici antiparazitari de clasa IgM</t>
  </si>
  <si>
    <t>2.51631  Teste ELISA pentru detectarea anticorpilor specifici antiparazitari de clasa IgG</t>
  </si>
  <si>
    <t>2.51632  Teste ELISA pentru detectarea anticorpilor specifici antiparazitari, subclase de IgG</t>
  </si>
  <si>
    <t>2.51633  Teste ELISA pentru detectarea anticorpilor specifici antiparazitari de clasa IgE</t>
  </si>
  <si>
    <t>2.51634  Teste ELISA pentru detectarea anticorpilor specifici antiparazitari de clasa IgA</t>
  </si>
  <si>
    <t>2.51639 Alte teste ELISA pentru detectarea anticorpilor specifici antiparazitari</t>
  </si>
  <si>
    <t>2.5164</t>
  </si>
  <si>
    <t>Teste ISAGA (immuno-sorbent-agglutination-assay) pentru detectarea anticorpilor specifici anti-Toxoplasma gondii</t>
  </si>
  <si>
    <t>2.51640 Test ISAGA pentru detectarea anticorpilor specifici anti-Toxoplasma gondii de clasa IgM</t>
  </si>
  <si>
    <t>2.51641 Test ISAGA pentru detectarea anticorpilor specifici anti-Toxoplasma gondii de clasa IgA</t>
  </si>
  <si>
    <t>2.51642 Test ISAGA pentru detectarea anticorpilor specifici anti-Toxoplasma gondii de clasa IgE</t>
  </si>
  <si>
    <t>2.5165</t>
  </si>
  <si>
    <t>Alte teste serologice</t>
  </si>
  <si>
    <t>2.51650 Teste de aglutinare directa pentru detectarea anticorpilor specifici antiparazitari</t>
  </si>
  <si>
    <t>2.51651 Teste de imunodifuzie pentru detectarea anticorpilor specifici antiparazitari</t>
  </si>
  <si>
    <t>2.51652 Teste de imunoprecipitare pentru detectarea anticorpilor specifici antiparazitari</t>
  </si>
  <si>
    <t>2.51653 Teste Western-blot pentru detectarea anticorpilor specifici antiparazitari</t>
  </si>
  <si>
    <t>2.51654 Teste rapide pentru detectarea anticorpilor specifici antiparazitari</t>
  </si>
  <si>
    <t>2.51659 Alte teste serologice pentru detectarea anticorpilor specifici antiparazitari</t>
  </si>
  <si>
    <t>2.517</t>
  </si>
  <si>
    <t>Teste de detectare a antigenelor parazitare</t>
  </si>
  <si>
    <t>2.5170</t>
  </si>
  <si>
    <t>Teste ELISA pentru detectarea antigenelor parazitare:</t>
  </si>
  <si>
    <t>2.51700 Teste ELISA pentru detectarea antigenelor parazitare circulante</t>
  </si>
  <si>
    <t>2.51701 Teste ELISA pentru detectarea antigenelor parazitare în LCR</t>
  </si>
  <si>
    <t>2.51702 Teste ELISA pentru detectarea coproantigenelor parazitare</t>
  </si>
  <si>
    <t>2.51703 Teste ELISA pentru detectarea antigenelor parazitare în alte lichide ale corpului</t>
  </si>
  <si>
    <t>2.5171</t>
  </si>
  <si>
    <t>Teste rapide pentru detectarea antigenelor parazitare</t>
  </si>
  <si>
    <t>2.5179</t>
  </si>
  <si>
    <t>Alte teste pentru detectarea antigenelor parazitare</t>
  </si>
  <si>
    <t>2.518</t>
  </si>
  <si>
    <t>Metode de detectare a ADN parazitar</t>
  </si>
  <si>
    <t>2.5180</t>
  </si>
  <si>
    <t>Metoda PCR de detectare a ADN parazitar</t>
  </si>
  <si>
    <t>2.51800 PCR de detectare a ADN parazitar în sânge</t>
  </si>
  <si>
    <t>2.51801 PCR de detectare a ADN parazitar în maduva osoasa</t>
  </si>
  <si>
    <t>2.51802 PCR de detectare a ADN parazitar în LCR</t>
  </si>
  <si>
    <t>2.51803 PCR de detectare a ADN parazitar în lichidul amniotic</t>
  </si>
  <si>
    <t>2.51804 PCR de detectare a ADN parazitar în umoarea apoasa</t>
  </si>
  <si>
    <t>2.51805 PCR de detectare a ADN parazitar în alte lichide ale corpului</t>
  </si>
  <si>
    <t>2.5189</t>
  </si>
  <si>
    <t>Alte metode de detectare a ADN parazitar</t>
  </si>
  <si>
    <t>2.6</t>
  </si>
  <si>
    <t>HEMATOLOGIE</t>
  </si>
  <si>
    <t>2.60</t>
  </si>
  <si>
    <t>Citologia sangelui</t>
  </si>
  <si>
    <t>2.600</t>
  </si>
  <si>
    <t>Hemoleucograma completa</t>
  </si>
  <si>
    <t>2.6000</t>
  </si>
  <si>
    <t>Numaratoare elemente sanguine in camera de numarat (hematii, leucocite, trombocite)</t>
  </si>
  <si>
    <t>2.6001</t>
  </si>
  <si>
    <t>Numărătoarea automată a elementelor sanguine</t>
  </si>
  <si>
    <t>2.60010 Hemoleucograma automată cu 8 parametri</t>
  </si>
  <si>
    <t>2.60011 Hemoleucograma automată cu minimum 16 parametri</t>
  </si>
  <si>
    <t>2.60012 Hemoleucograma automată cu minimum 22 parametri</t>
  </si>
  <si>
    <t>2.6002</t>
  </si>
  <si>
    <t>Numaratoare reticulocite - coloratie supravitala</t>
  </si>
  <si>
    <t>2.6003</t>
  </si>
  <si>
    <t>Examen morfologic al frotiului (coloratie May-Grunwald-Giemsa)</t>
  </si>
  <si>
    <t>2.6004</t>
  </si>
  <si>
    <t>Formula leucocitara (numaratoare diferentiata a leucocitelor)</t>
  </si>
  <si>
    <t>2.6005</t>
  </si>
  <si>
    <t>Concentrat leucocitar</t>
  </si>
  <si>
    <t>2.6009</t>
  </si>
  <si>
    <t>Alte examinari</t>
  </si>
  <si>
    <t>2.601</t>
  </si>
  <si>
    <t>Medulograma</t>
  </si>
  <si>
    <t>2.602</t>
  </si>
  <si>
    <t>Citochimia sangelui periferic si maduvei osoase</t>
  </si>
  <si>
    <t>2.6020</t>
  </si>
  <si>
    <t>Hemosiderina medulara - coloratie Perls</t>
  </si>
  <si>
    <t>2.6021</t>
  </si>
  <si>
    <t>Fosfataza alcalina leucocitara FAL</t>
  </si>
  <si>
    <t>2.6022</t>
  </si>
  <si>
    <t>Fosfataza acida leucocitara</t>
  </si>
  <si>
    <t>2.6023</t>
  </si>
  <si>
    <t>Mieloperoxidaza</t>
  </si>
  <si>
    <t>2.6024</t>
  </si>
  <si>
    <t>Esterazele leucocitare</t>
  </si>
  <si>
    <t>2.6025</t>
  </si>
  <si>
    <t>Reactie PAS</t>
  </si>
  <si>
    <t>2.6026</t>
  </si>
  <si>
    <t>Negru Sudan B</t>
  </si>
  <si>
    <t>2.603</t>
  </si>
  <si>
    <t>Fenotipia celulelor sanguine</t>
  </si>
  <si>
    <t>2.604</t>
  </si>
  <si>
    <t>VSH</t>
  </si>
  <si>
    <t>2.605</t>
  </si>
  <si>
    <t>Grupele sanguine</t>
  </si>
  <si>
    <t>2.6050</t>
  </si>
  <si>
    <t>Grupele sanguine majore A, B, O, Rhessus</t>
  </si>
  <si>
    <t>2.6051</t>
  </si>
  <si>
    <t>Subgrupe si alte grupe secundare A1, A2, Du, C, c, E, Kell, Duffy</t>
  </si>
  <si>
    <t>2.6052</t>
  </si>
  <si>
    <t>Teste de compatibilitate pretransfuzionala</t>
  </si>
  <si>
    <t>2.6053</t>
  </si>
  <si>
    <t>Test Coombs direct, indirect</t>
  </si>
  <si>
    <t>2.6054</t>
  </si>
  <si>
    <t>Aglutininele la rece, anticorpi heterofili</t>
  </si>
  <si>
    <t>2.6055</t>
  </si>
  <si>
    <t>Hemaglutininele</t>
  </si>
  <si>
    <t>2.6056</t>
  </si>
  <si>
    <t>Test cu sucroza, test Ham, test hemolizine bifazice, autohemoliza, rezistenta globulara</t>
  </si>
  <si>
    <t>2.6057</t>
  </si>
  <si>
    <t>Test enzimatic pentru grupele sanguine, enzime salivare</t>
  </si>
  <si>
    <t>2.6059</t>
  </si>
  <si>
    <t xml:space="preserve">Alte investigatii </t>
  </si>
  <si>
    <t>2.606</t>
  </si>
  <si>
    <t>Analize pentru determinarea Hb si a Fe</t>
  </si>
  <si>
    <t>2.6060</t>
  </si>
  <si>
    <t>Hb totala</t>
  </si>
  <si>
    <t>2.6061</t>
  </si>
  <si>
    <t>Hb libera serica</t>
  </si>
  <si>
    <t>2.6062</t>
  </si>
  <si>
    <t>Carboxihemoglobina</t>
  </si>
  <si>
    <t>2.6063</t>
  </si>
  <si>
    <t>CTLF</t>
  </si>
  <si>
    <t>2.6064</t>
  </si>
  <si>
    <t>Transferina, haptoglobina</t>
  </si>
  <si>
    <t>2.6065</t>
  </si>
  <si>
    <t xml:space="preserve">Methemoglobina </t>
  </si>
  <si>
    <t>2.6066</t>
  </si>
  <si>
    <t>Porfirina urinara</t>
  </si>
  <si>
    <t>2.6067</t>
  </si>
  <si>
    <t>Hemosiderina urinara</t>
  </si>
  <si>
    <t>2.6069</t>
  </si>
  <si>
    <t>Alte analize pentru determinarea Hb şi a Fe</t>
  </si>
  <si>
    <t>2.607</t>
  </si>
  <si>
    <t>Tipuri de Hb</t>
  </si>
  <si>
    <t>2.6070</t>
  </si>
  <si>
    <t>Electroforeza Hb</t>
  </si>
  <si>
    <t>2.6071</t>
  </si>
  <si>
    <t>Testul Kleihauer pentru detectarea hematiilor ce contin Hb.F</t>
  </si>
  <si>
    <t>2.6072</t>
  </si>
  <si>
    <t>Testul de siclizare</t>
  </si>
  <si>
    <t>2.6079</t>
  </si>
  <si>
    <t>Alte investigatii privind tipurile de Hb</t>
  </si>
  <si>
    <t>2.608</t>
  </si>
  <si>
    <t>Eritrocinetica</t>
  </si>
  <si>
    <t>2.6080</t>
  </si>
  <si>
    <t>Absorbtia Fe</t>
  </si>
  <si>
    <t>2.6081</t>
  </si>
  <si>
    <t>Timpul de supravietuire al hematiilor</t>
  </si>
  <si>
    <t>2.6082</t>
  </si>
  <si>
    <t>Locul de distrugere al hematiilor</t>
  </si>
  <si>
    <t>2.6083</t>
  </si>
  <si>
    <t>Ritmul de transport al fierului din plasma</t>
  </si>
  <si>
    <t>2.6084</t>
  </si>
  <si>
    <t>Feritina</t>
  </si>
  <si>
    <t>2.6085</t>
  </si>
  <si>
    <t>Alte studii privind producerea si distrugerea hematiilor</t>
  </si>
  <si>
    <t>2.6089</t>
  </si>
  <si>
    <t>Alte investigatii privind citologia sângelui</t>
  </si>
  <si>
    <t>2.61</t>
  </si>
  <si>
    <t>Deficiente de hemostaza si coagulare</t>
  </si>
  <si>
    <t>2.610</t>
  </si>
  <si>
    <t>Teste de screening si urmarire a terapiei anticoagulante</t>
  </si>
  <si>
    <t>2.6100</t>
  </si>
  <si>
    <t>Timp de sangerare si retractia cheagului</t>
  </si>
  <si>
    <t>2.6101</t>
  </si>
  <si>
    <t>Timp de protrombina PT</t>
  </si>
  <si>
    <t>2.6102</t>
  </si>
  <si>
    <t>Timp partial de tromboplastina a PTT</t>
  </si>
  <si>
    <t>2.6103</t>
  </si>
  <si>
    <t>Fibrinogen</t>
  </si>
  <si>
    <t>2.6104</t>
  </si>
  <si>
    <t>Heparinemie</t>
  </si>
  <si>
    <t>2.6105</t>
  </si>
  <si>
    <t>Timp de trombina TT</t>
  </si>
  <si>
    <t>2.6106</t>
  </si>
  <si>
    <t>Produsi de degradare ai fibrinogenului</t>
  </si>
  <si>
    <t>2.6109</t>
  </si>
  <si>
    <t>Alte teste de screening şi urmărire a terapiei anticoagulante</t>
  </si>
  <si>
    <t>2.611</t>
  </si>
  <si>
    <t>Factori plasmatici II - XIII</t>
  </si>
  <si>
    <t>2.612</t>
  </si>
  <si>
    <t>Teste pentru trombofilie</t>
  </si>
  <si>
    <t>2.6120</t>
  </si>
  <si>
    <t>Rezistenta la PCA</t>
  </si>
  <si>
    <t>2.6121</t>
  </si>
  <si>
    <t>PC</t>
  </si>
  <si>
    <t>2.6122</t>
  </si>
  <si>
    <t>PS</t>
  </si>
  <si>
    <t>2.6123</t>
  </si>
  <si>
    <t>ATIII</t>
  </si>
  <si>
    <t>2.6124</t>
  </si>
  <si>
    <t>Lupus anticoagulant LA (screening, confirmare)</t>
  </si>
  <si>
    <t>2.6125</t>
  </si>
  <si>
    <t>Anticorpi antifosfolipidici</t>
  </si>
  <si>
    <t>2.6126</t>
  </si>
  <si>
    <t>Hemocisteina</t>
  </si>
  <si>
    <t>2.6129</t>
  </si>
  <si>
    <t>Alte teste pentru trombofilie</t>
  </si>
  <si>
    <t>2.613</t>
  </si>
  <si>
    <t>Teste de activitate fibrinolitica</t>
  </si>
  <si>
    <t>2.6130</t>
  </si>
  <si>
    <t>PAI</t>
  </si>
  <si>
    <t>2.6131</t>
  </si>
  <si>
    <t>t-PA</t>
  </si>
  <si>
    <t>2.6132</t>
  </si>
  <si>
    <t>Plasminogen</t>
  </si>
  <si>
    <t>2.6133</t>
  </si>
  <si>
    <t>Alfa2 antiplasmina</t>
  </si>
  <si>
    <t>2.6134</t>
  </si>
  <si>
    <t>d dimeri</t>
  </si>
  <si>
    <t>2.6139</t>
  </si>
  <si>
    <t>Alte teste de activitate tribinolitică</t>
  </si>
  <si>
    <t>2.614</t>
  </si>
  <si>
    <t>Teste de adezivitate - agregabilitate plachetara</t>
  </si>
  <si>
    <t>2.615</t>
  </si>
  <si>
    <t>Alte analize si teste de hemostaaza</t>
  </si>
  <si>
    <t>2.7</t>
  </si>
  <si>
    <t>HISTOLOGIE, CITOLOGIE, PATOLOGIE GENERALA</t>
  </si>
  <si>
    <t>2.70</t>
  </si>
  <si>
    <t>Histologie</t>
  </si>
  <si>
    <t>2.700</t>
  </si>
  <si>
    <t>Sectiuni nefixate</t>
  </si>
  <si>
    <t>2.7000</t>
  </si>
  <si>
    <t>Prelucrare piese extemporaneu</t>
  </si>
  <si>
    <t>2.7001</t>
  </si>
  <si>
    <t>Secţionare la gheaţă</t>
  </si>
  <si>
    <t>2.7002</t>
  </si>
  <si>
    <t>Coloraţii uzuale: albastru, toluidină şi/ sau - hematoxilină- eozină rapidă</t>
  </si>
  <si>
    <t>2.7003</t>
  </si>
  <si>
    <t>Coloraţii speciale/ histochimice/ histoenzimologice</t>
  </si>
  <si>
    <t>2.7004</t>
  </si>
  <si>
    <t>Coloraţii imunohistochimice</t>
  </si>
  <si>
    <t>2.7005</t>
  </si>
  <si>
    <t>Coloraţii imunofluorescentă</t>
  </si>
  <si>
    <t>2.7009</t>
  </si>
  <si>
    <t>Alte proceduri (fotografiere, ex. Radiologic, etc.)</t>
  </si>
  <si>
    <t>2.701</t>
  </si>
  <si>
    <t>Sectiuni fixate :</t>
  </si>
  <si>
    <t>2.70100</t>
  </si>
  <si>
    <t>Prelucrare piese fixate</t>
  </si>
  <si>
    <t>2.70101</t>
  </si>
  <si>
    <t>Secţionare la microtom şi întinderea pe placă termostatată direct pe lama a cupelor de parafină</t>
  </si>
  <si>
    <t>2.70102</t>
  </si>
  <si>
    <t>Colorarea uzuală a cupelor hispatologice: Hematoxilină- Eozină</t>
  </si>
  <si>
    <t>2.70103</t>
  </si>
  <si>
    <t>Coloraţii speciale/coloraţii histochimice</t>
  </si>
  <si>
    <t>2.70104</t>
  </si>
  <si>
    <t xml:space="preserve">Coloraţii imunohistochimie </t>
  </si>
  <si>
    <t>2.70105</t>
  </si>
  <si>
    <t>Imunofluorescenta pe sectiuni fixate in formol.</t>
  </si>
  <si>
    <t>2.70106</t>
  </si>
  <si>
    <t>Citologia enzimatica a tesutului.</t>
  </si>
  <si>
    <t>2.70107</t>
  </si>
  <si>
    <t>Suntul pentozei in frotiul epitelial.</t>
  </si>
  <si>
    <t>2.70108</t>
  </si>
  <si>
    <t>Fosfataza tartrat acido-rezistenta.</t>
  </si>
  <si>
    <t>2.70109</t>
  </si>
  <si>
    <t>Prelucrare pentru microscopie electronică</t>
  </si>
  <si>
    <t>2.70110</t>
  </si>
  <si>
    <t>2.702</t>
  </si>
  <si>
    <t>Examinarea şi diagnosticarea microscopică (citologie şi histopatologie)</t>
  </si>
  <si>
    <t>2.7020</t>
  </si>
  <si>
    <t>Examinare în microscopie optică</t>
  </si>
  <si>
    <t>2.7021</t>
  </si>
  <si>
    <t>Examinare în lumina polarizantă</t>
  </si>
  <si>
    <t>2.7022</t>
  </si>
  <si>
    <t>Examinare în contrast de fază</t>
  </si>
  <si>
    <t>2.7023</t>
  </si>
  <si>
    <t>Examinare în microscopie confocală</t>
  </si>
  <si>
    <t>2.7024</t>
  </si>
  <si>
    <t>Examinare în fluorescenţă</t>
  </si>
  <si>
    <t>2.7025</t>
  </si>
  <si>
    <t>Examinare în microscopie electronică; analiza şi interpretare pe computere</t>
  </si>
  <si>
    <t>2.7029</t>
  </si>
  <si>
    <t>Altele</t>
  </si>
  <si>
    <t>2.703</t>
  </si>
  <si>
    <t>Examinarea materialului biopsic</t>
  </si>
  <si>
    <t>2.71</t>
  </si>
  <si>
    <t>Citologie</t>
  </si>
  <si>
    <t>2.710</t>
  </si>
  <si>
    <t>Examenul celulelor din lichidul cefalorahidian</t>
  </si>
  <si>
    <t>2.711</t>
  </si>
  <si>
    <t xml:space="preserve">Examenul celulelor pt. aparatul respirator </t>
  </si>
  <si>
    <t>2.712</t>
  </si>
  <si>
    <t>Examenul celulelor din tractul digestiv</t>
  </si>
  <si>
    <t>2.713</t>
  </si>
  <si>
    <t>Examenul celulelor din tractul genito-urinar inclusiv spermato- grama</t>
  </si>
  <si>
    <t>2.714</t>
  </si>
  <si>
    <t>Examenul citologic al altor prelevate</t>
  </si>
  <si>
    <t>2.7140</t>
  </si>
  <si>
    <t>Examenul citologic din punctiile ganglionare</t>
  </si>
  <si>
    <t>2.7141</t>
  </si>
  <si>
    <t>Exanenul citologic din punctiile tumorale</t>
  </si>
  <si>
    <t>2.7142</t>
  </si>
  <si>
    <t xml:space="preserve">Examenul citologic din punctia aspiratie mamara cu ac fin </t>
  </si>
  <si>
    <t>2.7143</t>
  </si>
  <si>
    <t>Examenul citologic al altor lichide ale organismului:</t>
  </si>
  <si>
    <t>2.71430 Lichid pleural</t>
  </si>
  <si>
    <t xml:space="preserve">2.71431 Lichid de ascita </t>
  </si>
  <si>
    <t>2.71432 Lichid amniotic.</t>
  </si>
  <si>
    <t>2.715</t>
  </si>
  <si>
    <t>Coloratii speciale citologice.</t>
  </si>
  <si>
    <t>2.716</t>
  </si>
  <si>
    <t>Proceduri de prelucrare a celulelor recoltate</t>
  </si>
  <si>
    <t>2.7160</t>
  </si>
  <si>
    <t>Tehnică de prelucrare convenţională (clasică) a celulelor</t>
  </si>
  <si>
    <t>2.7161</t>
  </si>
  <si>
    <t>Tehnică de prelucrare a mediului lichid</t>
  </si>
  <si>
    <t>2.7162</t>
  </si>
  <si>
    <t>Centrifugarea lichidelor prelevate şi realizarea frotiului</t>
  </si>
  <si>
    <t>2.7163</t>
  </si>
  <si>
    <t>Colorare frotiu fără mucus/ coloraţia Giemsa</t>
  </si>
  <si>
    <t>2.7164</t>
  </si>
  <si>
    <t>Colorare frotiu cu mucus/ coloraţia Papanicolau</t>
  </si>
  <si>
    <t>2.7165</t>
  </si>
  <si>
    <t>Alte coloraţii speciale</t>
  </si>
  <si>
    <t>2.7166</t>
  </si>
  <si>
    <t>Coloraţii imunocitochimice</t>
  </si>
  <si>
    <t>2.7169</t>
  </si>
  <si>
    <t>2.72</t>
  </si>
  <si>
    <t>Examenul structurilor nucleare si cromozomiale</t>
  </si>
  <si>
    <t>2.720</t>
  </si>
  <si>
    <t>Raportul nucleu/citoplasma</t>
  </si>
  <si>
    <t>2.721</t>
  </si>
  <si>
    <t>Cromatina sexuala - Bastonasele Barr</t>
  </si>
  <si>
    <t>2.722</t>
  </si>
  <si>
    <t>Cariotipizarea cromozomiala. Aberatiile cromozomiale</t>
  </si>
  <si>
    <t>2.723</t>
  </si>
  <si>
    <t>Coloratia fluorescenta si de legatura a cromozomilor</t>
  </si>
  <si>
    <t>2.724</t>
  </si>
  <si>
    <t>Cultura celulara si stimularea mitozei; coloratia cu quinacrina</t>
  </si>
  <si>
    <t>2.725</t>
  </si>
  <si>
    <t>Analizele cromozomiale computerizate</t>
  </si>
  <si>
    <t>2.726</t>
  </si>
  <si>
    <t>Alte examene ale structurilor nucleare si cromozomiale</t>
  </si>
  <si>
    <t>2.727</t>
  </si>
  <si>
    <t>Alte investigaţii genetice</t>
  </si>
  <si>
    <t>2.7270</t>
  </si>
  <si>
    <t>A.D.N din celule sau probe de ţesut</t>
  </si>
  <si>
    <t>2.7271</t>
  </si>
  <si>
    <t>Scindarea A.D.N. cu ajutorul unei enzime litice, inclusiv fragmentarea electroforetică</t>
  </si>
  <si>
    <t>2.7272</t>
  </si>
  <si>
    <t>Hibridizarea moleculară A.D.N. cu molecule marcate, eventual şi evaluarea calitativă ulterioară prin autoradiografie sau procedee non-radiografice</t>
  </si>
  <si>
    <t>2.7273</t>
  </si>
  <si>
    <t>Amplificarea A.D.N. prin reacţie în lanţ a polimerazei (P.C.R.)</t>
  </si>
  <si>
    <t>2.7274</t>
  </si>
  <si>
    <t>Electroforeza acizilor nucleici grei în gel de poliacrilamidă sau agaroză.</t>
  </si>
  <si>
    <t>2.7275</t>
  </si>
  <si>
    <t>Dozări de acizi nucleici prin spectrofotometrie</t>
  </si>
  <si>
    <t>2.7276</t>
  </si>
  <si>
    <t>Evaluarea cantitativă prin procedee densitometrice</t>
  </si>
  <si>
    <t>2.7279</t>
  </si>
  <si>
    <t>Alte investigaţii şi teste genetice</t>
  </si>
  <si>
    <t>2.73</t>
  </si>
  <si>
    <t>Cultura si examinarea tesuturilor</t>
  </si>
  <si>
    <t>2.730</t>
  </si>
  <si>
    <t>Cultura de tesut pentru diagnostic</t>
  </si>
  <si>
    <t>2.731</t>
  </si>
  <si>
    <t>Proba hormonala a sensibilitatii tisulare</t>
  </si>
  <si>
    <t>2.732</t>
  </si>
  <si>
    <t>Extractia factorului de transfer</t>
  </si>
  <si>
    <t>2.733</t>
  </si>
  <si>
    <t>Cultura de fibroblaste</t>
  </si>
  <si>
    <t>2.734</t>
  </si>
  <si>
    <t>Testul de activitate a factorului de fibroza chistica</t>
  </si>
  <si>
    <t>2.735</t>
  </si>
  <si>
    <t>Cultura de tesut malign pentru chimiosensibilitate</t>
  </si>
  <si>
    <t>2.739</t>
  </si>
  <si>
    <t>Alte examene ale tesuturilor</t>
  </si>
  <si>
    <t>2.74</t>
  </si>
  <si>
    <t>Examene si analize medico-legale</t>
  </si>
  <si>
    <t>2.740</t>
  </si>
  <si>
    <t>Metale grele in anexele dermului</t>
  </si>
  <si>
    <t>2.741</t>
  </si>
  <si>
    <t>Identificarea petelor de sange</t>
  </si>
  <si>
    <t>2.742</t>
  </si>
  <si>
    <t>Identificarea petelor seminale</t>
  </si>
  <si>
    <t>2.743</t>
  </si>
  <si>
    <t>Analize chimice ale continutului gastric</t>
  </si>
  <si>
    <t>2.744</t>
  </si>
  <si>
    <t>Alte analize chimice medico-legale pentru tesuturi</t>
  </si>
  <si>
    <t>2.745</t>
  </si>
  <si>
    <t>Examenul microscopic</t>
  </si>
  <si>
    <t>2.746</t>
  </si>
  <si>
    <t>Examene pentru determinarea paternitatii</t>
  </si>
  <si>
    <t>2.749</t>
  </si>
  <si>
    <t>Alte examene medico-legale</t>
  </si>
  <si>
    <t>2.75</t>
  </si>
  <si>
    <t xml:space="preserve">Patologia generala </t>
  </si>
  <si>
    <t>2.750</t>
  </si>
  <si>
    <t>Examenul macroscopic al organelor si tesuturilor:</t>
  </si>
  <si>
    <t>2.7500</t>
  </si>
  <si>
    <t>Examinarea macroscopica a organelor excizate (piesa nesectionata)</t>
  </si>
  <si>
    <t>2.7501</t>
  </si>
  <si>
    <t>Orientarea pieselor pt. prelucrata la parafina.</t>
  </si>
  <si>
    <t>2.7502</t>
  </si>
  <si>
    <t>Examenul microscopic al pieselor prelucrate la parafina</t>
  </si>
  <si>
    <t>2.7503</t>
  </si>
  <si>
    <t>Examinarea macroscopica a continutului gastric</t>
  </si>
  <si>
    <t>2.7504</t>
  </si>
  <si>
    <t>Analize chimice ale tesuturilor</t>
  </si>
  <si>
    <t>2.7505</t>
  </si>
  <si>
    <t>Imunofluorescenta tisulara</t>
  </si>
  <si>
    <t>2.7506</t>
  </si>
  <si>
    <t>Prepararea tesuturilor pt. examenul de paraziti</t>
  </si>
  <si>
    <t>2.7509</t>
  </si>
  <si>
    <t>Alte examene de patologie.</t>
  </si>
  <si>
    <t>2.751</t>
  </si>
  <si>
    <t>Proceduri postmortem</t>
  </si>
  <si>
    <t>2.7510</t>
  </si>
  <si>
    <t>Examenul general al cadavrului</t>
  </si>
  <si>
    <t>2.7511</t>
  </si>
  <si>
    <t>Examenul cutiei craniene si a creierului</t>
  </si>
  <si>
    <t>2.7512</t>
  </si>
  <si>
    <t>Examenul cavitatii toracice</t>
  </si>
  <si>
    <t>2.7513</t>
  </si>
  <si>
    <t>Examenul cavitatii abdominale</t>
  </si>
  <si>
    <t>2.7514</t>
  </si>
  <si>
    <t>Elaborarea şi codificarea diagnosticului anatomo- patologic şi de deces</t>
  </si>
  <si>
    <t>2.7515</t>
  </si>
  <si>
    <t>Şedinţa de confruntare anatomo- clinică</t>
  </si>
  <si>
    <t>2.7519</t>
  </si>
  <si>
    <t>Alte examene postmortem</t>
  </si>
  <si>
    <t>INVESTIGAŢII DE LABORATOR</t>
  </si>
  <si>
    <t>Total general</t>
  </si>
  <si>
    <t>Spital</t>
  </si>
  <si>
    <t>Ambulator</t>
  </si>
  <si>
    <t>Total</t>
  </si>
  <si>
    <t>Urban</t>
  </si>
  <si>
    <t>Rural</t>
  </si>
  <si>
    <t>2.1</t>
  </si>
  <si>
    <t>BIOCHIMIA SISTEMELOR</t>
  </si>
  <si>
    <t>2.10</t>
  </si>
  <si>
    <t>Biochimia lichidelor organismului</t>
  </si>
  <si>
    <t>Metabolismul aminoacizilor şi al proteinelor</t>
  </si>
  <si>
    <t>2.1000</t>
  </si>
  <si>
    <t>Identificarea aminoacizilor şi a metaboliţilor</t>
  </si>
  <si>
    <t>2.1001</t>
  </si>
  <si>
    <t>Dozarea aminoacizilor</t>
  </si>
  <si>
    <t>2.1002</t>
  </si>
  <si>
    <t>Proteine totale</t>
  </si>
  <si>
    <t>2.1003</t>
  </si>
  <si>
    <t xml:space="preserve">Electroforeza proteinelor </t>
  </si>
  <si>
    <t>2.1004</t>
  </si>
  <si>
    <t xml:space="preserve">Albumina </t>
  </si>
  <si>
    <t>2.1005</t>
  </si>
  <si>
    <t>Proteine de fază acută:</t>
  </si>
  <si>
    <t>2.10050 alfa 1 antitripsina</t>
  </si>
  <si>
    <t>2.10051 alfa 2 macroglobulina</t>
  </si>
  <si>
    <t>2.10052 alfa 1 glicoproteina acidă</t>
  </si>
  <si>
    <t>2.10053 proteina C reactiva</t>
  </si>
  <si>
    <t>2.10054 fibrinogen</t>
  </si>
  <si>
    <t>2.10059 alte proteine de fază acută</t>
  </si>
  <si>
    <t>2.1006</t>
  </si>
  <si>
    <t>Proteine de transport</t>
  </si>
  <si>
    <t>2.10060 haptoglobina</t>
  </si>
  <si>
    <t>2.10061 ceruloplasmina</t>
  </si>
  <si>
    <t>2.10062 transferina</t>
  </si>
  <si>
    <t>2.10063 feritina</t>
  </si>
  <si>
    <t>2.10069 alte proteine de transport</t>
  </si>
  <si>
    <t>2.1007</t>
  </si>
  <si>
    <t>Alţi constituenţi proteici</t>
  </si>
  <si>
    <t>2.10070 hemosiderina</t>
  </si>
  <si>
    <t>2.10071 eritropoietina</t>
  </si>
  <si>
    <t>2.10073 alfa 1 microglobulina</t>
  </si>
  <si>
    <t>2.10074 beta 2 microglobulina</t>
  </si>
  <si>
    <t>2.10079 alte investigatii privind metabolismul amino-acizilor şi al proteinelor</t>
  </si>
  <si>
    <t>Substanţe azotate neproteice</t>
  </si>
  <si>
    <t>2.1010</t>
  </si>
  <si>
    <t xml:space="preserve">Amoniac </t>
  </si>
  <si>
    <t>2.1011</t>
  </si>
  <si>
    <t xml:space="preserve">Uree </t>
  </si>
  <si>
    <t>2.1012</t>
  </si>
  <si>
    <t xml:space="preserve">Acid uric </t>
  </si>
  <si>
    <t>2.1013</t>
  </si>
  <si>
    <t>Creatina</t>
  </si>
  <si>
    <t>2.1014</t>
  </si>
  <si>
    <t>Creatinina</t>
  </si>
  <si>
    <t>2.1015</t>
  </si>
  <si>
    <t>Bilirubina totală</t>
  </si>
  <si>
    <t>2.1016</t>
  </si>
  <si>
    <t>Bilirubina directă</t>
  </si>
  <si>
    <t>2.1019</t>
  </si>
  <si>
    <t>Alţi constituenţi azotaţi</t>
  </si>
  <si>
    <t>Metabolismul glucidic</t>
  </si>
  <si>
    <t>2.1020</t>
  </si>
  <si>
    <t>Glucoza</t>
  </si>
  <si>
    <t>2.1021</t>
  </si>
  <si>
    <t>Galactoza</t>
  </si>
  <si>
    <t>2.1022</t>
  </si>
  <si>
    <t>Glicoproteine</t>
  </si>
  <si>
    <t>2.1023</t>
  </si>
  <si>
    <t>Mucopolizaharide</t>
  </si>
  <si>
    <t>2.1024</t>
  </si>
  <si>
    <t>Acid lactic</t>
  </si>
  <si>
    <t>2.1025</t>
  </si>
  <si>
    <t>Peptid C</t>
  </si>
  <si>
    <t>2.1026</t>
  </si>
  <si>
    <t>Hemoglobina glicozilată</t>
  </si>
  <si>
    <t>Testele de toleranţă la glucoză, etc. sunt dozări repetate la diferite intervale de timp şi nu necesită codificare aparte</t>
  </si>
  <si>
    <t>2.1029</t>
  </si>
  <si>
    <t>Alte investigaţii privind metabolismul glucidic</t>
  </si>
  <si>
    <t>Metabilismul lipidic</t>
  </si>
  <si>
    <t>2.10300</t>
  </si>
  <si>
    <t>Lipide totale</t>
  </si>
  <si>
    <t>2.10301</t>
  </si>
  <si>
    <t>Acizi graşi liberi</t>
  </si>
  <si>
    <t>2.10302</t>
  </si>
  <si>
    <t>Acizi biliari şi săruri</t>
  </si>
  <si>
    <t>2.10303</t>
  </si>
  <si>
    <t>Colesterol total</t>
  </si>
  <si>
    <t>2.10304</t>
  </si>
  <si>
    <t>Colesterol HDL</t>
  </si>
  <si>
    <t>2.10305</t>
  </si>
  <si>
    <t>Colesterol LDL</t>
  </si>
  <si>
    <t>2.10306</t>
  </si>
  <si>
    <t xml:space="preserve">Trigliceride </t>
  </si>
  <si>
    <t>2.10307</t>
  </si>
  <si>
    <t>Alfa – lipoproteina</t>
  </si>
  <si>
    <t>2.10308</t>
  </si>
  <si>
    <t>Beta – lipoproteina</t>
  </si>
  <si>
    <t>2.10309</t>
  </si>
  <si>
    <t>Electroforeza lipidelor</t>
  </si>
  <si>
    <t>2.10310</t>
  </si>
  <si>
    <t>Alţi constituenţi lipidici</t>
  </si>
  <si>
    <t>Enzime</t>
  </si>
  <si>
    <t>2.10400</t>
  </si>
  <si>
    <t>Lactatohidrogenaza (LDH)</t>
  </si>
  <si>
    <t>2.10401</t>
  </si>
  <si>
    <t>Izoenzime LDH</t>
  </si>
  <si>
    <t>2.10402</t>
  </si>
  <si>
    <t>Alninainotransferaza (ALAT, TGP, GPT)</t>
  </si>
  <si>
    <t>2.10403</t>
  </si>
  <si>
    <t>Aspartataminotransferaza (ASAT, TGO,GOT)</t>
  </si>
  <si>
    <t>2.10404</t>
  </si>
  <si>
    <t>Creatinfosfokinaza (CK)</t>
  </si>
  <si>
    <t>2.10405</t>
  </si>
  <si>
    <t>Izoenzime CK</t>
  </si>
  <si>
    <t>2.10406</t>
  </si>
  <si>
    <t>Gamaglutamiltranspeptidaza (GGT)</t>
  </si>
  <si>
    <t>2.10407</t>
  </si>
  <si>
    <t xml:space="preserve">Glutamat dehidrogenaza </t>
  </si>
  <si>
    <t>2.10408</t>
  </si>
  <si>
    <t>Fosfataza acidă totală</t>
  </si>
  <si>
    <t>2.10409</t>
  </si>
  <si>
    <t>Fosfataza alcalina</t>
  </si>
  <si>
    <t>2.10410</t>
  </si>
  <si>
    <t>Fosfataza acidă prostatică</t>
  </si>
  <si>
    <t>2.10411</t>
  </si>
  <si>
    <t>Colinesteraza</t>
  </si>
  <si>
    <t>2.10412</t>
  </si>
  <si>
    <t xml:space="preserve">Alfa amilaza </t>
  </si>
  <si>
    <t>2.10413</t>
  </si>
  <si>
    <t>Lipaza</t>
  </si>
  <si>
    <t>2.10414</t>
  </si>
  <si>
    <t xml:space="preserve">Leucinaminopeptidaza </t>
  </si>
  <si>
    <t>2.10415</t>
  </si>
  <si>
    <t>5 Nucleotidaza</t>
  </si>
  <si>
    <t>2.10416</t>
  </si>
  <si>
    <t>Ornitincarbamiltransfereza</t>
  </si>
  <si>
    <t>2.10417</t>
  </si>
  <si>
    <t>Glucozo-6-fosfatdehidogenaza</t>
  </si>
  <si>
    <t>2.10418</t>
  </si>
  <si>
    <t>Alte enzime</t>
  </si>
  <si>
    <t>Constituenţi anorganici</t>
  </si>
  <si>
    <t>2.10500</t>
  </si>
  <si>
    <t>Sodiul</t>
  </si>
  <si>
    <t>2.10501</t>
  </si>
  <si>
    <t>Potasiul</t>
  </si>
  <si>
    <t>2.10502</t>
  </si>
  <si>
    <t>Clorul</t>
  </si>
  <si>
    <t>2.10503</t>
  </si>
  <si>
    <t>Calciul total</t>
  </si>
  <si>
    <t>2.10504</t>
  </si>
  <si>
    <t>Calciul ionic</t>
  </si>
  <si>
    <t>2.10505</t>
  </si>
  <si>
    <t>Magneziul</t>
  </si>
  <si>
    <t>2.10506</t>
  </si>
  <si>
    <t>Fierul</t>
  </si>
  <si>
    <t>2.10507</t>
  </si>
  <si>
    <t>Fosforul</t>
  </si>
  <si>
    <t>2.10508</t>
  </si>
  <si>
    <t>Cuprul</t>
  </si>
  <si>
    <t>2.10509</t>
  </si>
  <si>
    <t>Iodul</t>
  </si>
  <si>
    <t>2.10510</t>
  </si>
  <si>
    <t>Sulful</t>
  </si>
  <si>
    <t>2.10511</t>
  </si>
  <si>
    <t>Zincul</t>
  </si>
  <si>
    <t>2.10512</t>
  </si>
  <si>
    <t>Nichelul</t>
  </si>
  <si>
    <t>2.10513</t>
  </si>
  <si>
    <t>Cobaltul</t>
  </si>
  <si>
    <t>2.10514</t>
  </si>
  <si>
    <t>Seleniul</t>
  </si>
  <si>
    <t>2.10515</t>
  </si>
  <si>
    <t xml:space="preserve">Plumbul </t>
  </si>
  <si>
    <t>2.10516</t>
  </si>
  <si>
    <t>Cromul</t>
  </si>
  <si>
    <t>2.10517</t>
  </si>
  <si>
    <t>Arsenul</t>
  </si>
  <si>
    <t>2.10518</t>
  </si>
  <si>
    <t>Mercurul</t>
  </si>
  <si>
    <t>2.10519</t>
  </si>
  <si>
    <t>Alţi constituienţi anorganici</t>
  </si>
  <si>
    <t>Costituenţi gazoşi</t>
  </si>
  <si>
    <t>2.1060</t>
  </si>
  <si>
    <t>Determinarea automată a constituenţilor gazoşi</t>
  </si>
  <si>
    <t>2.1061</t>
  </si>
  <si>
    <t>pH</t>
  </si>
  <si>
    <t>2.1062</t>
  </si>
  <si>
    <t>Presiunea parţială a oxigenului</t>
  </si>
  <si>
    <t>2.1063</t>
  </si>
  <si>
    <t>Presiunea parţială a dioxidului de carbon</t>
  </si>
  <si>
    <t>2.1064</t>
  </si>
  <si>
    <t>Saturaţia în oxigen a hemoglobinei</t>
  </si>
  <si>
    <t>2.1065</t>
  </si>
  <si>
    <t>Rezerva alcalină</t>
  </si>
  <si>
    <t>2.1066</t>
  </si>
  <si>
    <t>Ion bicarbonat</t>
  </si>
  <si>
    <t>2.1069</t>
  </si>
  <si>
    <t>Alţi constituenţi gazoşi</t>
  </si>
  <si>
    <t xml:space="preserve">Vitamine </t>
  </si>
  <si>
    <t>2.1070</t>
  </si>
  <si>
    <t>Vitamina A</t>
  </si>
  <si>
    <t>2.1071</t>
  </si>
  <si>
    <t>Vitamina B 12 (ciancobalamina)</t>
  </si>
  <si>
    <t>2.1072</t>
  </si>
  <si>
    <t>Vitamina C</t>
  </si>
  <si>
    <t>2.1073</t>
  </si>
  <si>
    <t>Vitamina D</t>
  </si>
  <si>
    <t>2.1074</t>
  </si>
  <si>
    <t>Acid folic</t>
  </si>
  <si>
    <t>2.1079</t>
  </si>
  <si>
    <t>Alte vitamine</t>
  </si>
  <si>
    <t>Alcooli</t>
  </si>
  <si>
    <t>Alcool etilic</t>
  </si>
  <si>
    <t>Alţi alcoli şi derivaţi</t>
  </si>
  <si>
    <t>21089</t>
  </si>
  <si>
    <t>Alte investigaţii privind biochimia lichidelor organismului</t>
  </si>
  <si>
    <t>2.2</t>
  </si>
  <si>
    <t>PROBE FUNCŢIONALE CHIMICE</t>
  </si>
  <si>
    <t>2.20</t>
  </si>
  <si>
    <t>Funcţia gastrică</t>
  </si>
  <si>
    <t>Aspiratul gastric pe nemâncate</t>
  </si>
  <si>
    <t>2.2000</t>
  </si>
  <si>
    <t>Aciditatea bazală</t>
  </si>
  <si>
    <t>Răspunsul la insulină</t>
  </si>
  <si>
    <t>Răspunsul la alţi excitanţi ai secreţiei gastrice</t>
  </si>
  <si>
    <t>2.2020</t>
  </si>
  <si>
    <t>Testul la histamină</t>
  </si>
  <si>
    <t>2.2029</t>
  </si>
  <si>
    <t>Alte investigaţii privind răspunsul la alţi excitanţi ai secreţiei gastrice</t>
  </si>
  <si>
    <t>Analize gastrice neinstrumentale</t>
  </si>
  <si>
    <t>Fermenţii gastrici</t>
  </si>
  <si>
    <t>2.2040</t>
  </si>
  <si>
    <t>Pepsina</t>
  </si>
  <si>
    <t>2.2041</t>
  </si>
  <si>
    <t>Tripsina</t>
  </si>
  <si>
    <t>2.2049</t>
  </si>
  <si>
    <t>Alte investigaţii privind fermenţii gastrici</t>
  </si>
  <si>
    <t>Aprecierea efortului la evacuare</t>
  </si>
  <si>
    <t>Alte teste ale funcţiei gastrice</t>
  </si>
  <si>
    <t>2.21</t>
  </si>
  <si>
    <t>Funcţia digestivă a intestinului</t>
  </si>
  <si>
    <t>Analizele lichidului duodenal de aspiraţie</t>
  </si>
  <si>
    <t>Absorbţia lactozei prin intestin</t>
  </si>
  <si>
    <t>2.2110</t>
  </si>
  <si>
    <t>Răspunsul glucozei în sânge la ingestia de lapte</t>
  </si>
  <si>
    <t>2.2111</t>
  </si>
  <si>
    <t>Toleranţa lactozei după administrarea de etanol</t>
  </si>
  <si>
    <t>2.2119</t>
  </si>
  <si>
    <t>Alte investigaţii de absorbţie a lactozei prin intestin</t>
  </si>
  <si>
    <t>Absorbţia D-xilozei de către intestin</t>
  </si>
  <si>
    <t>Absorbţia grăsimilor prin intestin</t>
  </si>
  <si>
    <t>Producţia de secretină a intestinului</t>
  </si>
  <si>
    <t>Activitatea dizaharidazelor a intestinului</t>
  </si>
  <si>
    <t>2.2150</t>
  </si>
  <si>
    <t>Lactaza</t>
  </si>
  <si>
    <t>2.2151</t>
  </si>
  <si>
    <t>Zaharaza</t>
  </si>
  <si>
    <t>2.2152</t>
  </si>
  <si>
    <t>Maltaza</t>
  </si>
  <si>
    <t>2.2159</t>
  </si>
  <si>
    <t>Alte investigaţii privind activitatea dizaharidelor a intestinului</t>
  </si>
  <si>
    <t>Alte probe funcţionale digestive ale intestinului</t>
  </si>
  <si>
    <t>2.22</t>
  </si>
  <si>
    <t>Probe funcţionale hepatice</t>
  </si>
  <si>
    <t>Capacitatea de metabolizare a medicamentelor</t>
  </si>
  <si>
    <t>Treptele probelor funcţionale</t>
  </si>
  <si>
    <t>Timpul de înjumătăţire a medicamentelor în plasmă</t>
  </si>
  <si>
    <t>Alte teste ale funcţiei hepatice</t>
  </si>
  <si>
    <t>2.23</t>
  </si>
  <si>
    <t>Testele funcţiei pancreatice</t>
  </si>
  <si>
    <t>Metabolismul glucozei</t>
  </si>
  <si>
    <t>Toleranţa la glucoză</t>
  </si>
  <si>
    <t>Toleranţa la insulină</t>
  </si>
  <si>
    <t>Insulina plasmatică</t>
  </si>
  <si>
    <t>Glucagonul plasmatic</t>
  </si>
  <si>
    <t>Răspunsul la secretină</t>
  </si>
  <si>
    <t>Colecistochinina - pancreatozimina în ser</t>
  </si>
  <si>
    <t>Alte investigatii</t>
  </si>
  <si>
    <t>Aspiratul pancreatic</t>
  </si>
  <si>
    <t>2.2380</t>
  </si>
  <si>
    <t>Activitatea enzimatică</t>
  </si>
  <si>
    <t>2.2389</t>
  </si>
  <si>
    <t>Alte teste ale funcţiei pancreatice</t>
  </si>
  <si>
    <t>2.24</t>
  </si>
  <si>
    <t>Funcţia renală</t>
  </si>
  <si>
    <t>Clearance-ul aminoacizilor</t>
  </si>
  <si>
    <t xml:space="preserve">Clearance-ul substanţelor endogene </t>
  </si>
  <si>
    <t>2.2410</t>
  </si>
  <si>
    <t>Clearance-ul la creatinină</t>
  </si>
  <si>
    <t>2.2411</t>
  </si>
  <si>
    <t>Clearance-ul la acidul P. amino-hipuric</t>
  </si>
  <si>
    <t>2.2412</t>
  </si>
  <si>
    <t>Clearance-ul fosforului</t>
  </si>
  <si>
    <t>2.2413</t>
  </si>
  <si>
    <t>Raportul excreţiei uree/creatinină</t>
  </si>
  <si>
    <t>2.2419</t>
  </si>
  <si>
    <t>Alte investigaţii prind clearance- ul substanţelor endogene</t>
  </si>
  <si>
    <t xml:space="preserve">Clearance-ul substanţelor exogene </t>
  </si>
  <si>
    <t>2.2420</t>
  </si>
  <si>
    <t>Clearance-ul inulinic</t>
  </si>
  <si>
    <t>2.2421</t>
  </si>
  <si>
    <t>Clearance-ul la manitol</t>
  </si>
  <si>
    <t>2.2422</t>
  </si>
  <si>
    <t>Gradul de filtrare glomerulară</t>
  </si>
  <si>
    <t>2.2423</t>
  </si>
  <si>
    <t>Teste de reabsorbţie tubulară</t>
  </si>
  <si>
    <t>2.2429</t>
  </si>
  <si>
    <t>Alte investigaţii prind clearance- ul substanţelor exogene</t>
  </si>
  <si>
    <t xml:space="preserve">Renina </t>
  </si>
  <si>
    <t>Alte investigaţii prind funcţia renală</t>
  </si>
  <si>
    <t>2.25</t>
  </si>
  <si>
    <t>Hormoni şi metaboliţi ai hormonilor în sânge şi urină</t>
  </si>
  <si>
    <t>2.2500</t>
  </si>
  <si>
    <t>TSH</t>
  </si>
  <si>
    <t>2.2501</t>
  </si>
  <si>
    <t>T4 totală</t>
  </si>
  <si>
    <t>2.2502</t>
  </si>
  <si>
    <t>T4 liberă (FT4)</t>
  </si>
  <si>
    <t>2.2503</t>
  </si>
  <si>
    <t>T3 liberă (FT3)</t>
  </si>
  <si>
    <t>2.2504</t>
  </si>
  <si>
    <t>Tiroglobulina</t>
  </si>
  <si>
    <t>2.2505</t>
  </si>
  <si>
    <t>Calcitonina</t>
  </si>
  <si>
    <t>2.2506</t>
  </si>
  <si>
    <t>Osteocalcina</t>
  </si>
  <si>
    <t>2.2507</t>
  </si>
  <si>
    <t>Parathormon (PTH)</t>
  </si>
  <si>
    <t>2.2508</t>
  </si>
  <si>
    <t>Hormonul somatotrop (STH, HGH)</t>
  </si>
  <si>
    <t>2.2509</t>
  </si>
  <si>
    <t>Hormonul foliculinostimulant (FSH)</t>
  </si>
  <si>
    <t>2.2510</t>
  </si>
  <si>
    <t>Hormonul lutinizant (LH)</t>
  </si>
  <si>
    <t>2.2511</t>
  </si>
  <si>
    <t>Hormonul adrenocorticotrop (ACTH)</t>
  </si>
  <si>
    <t>2.2512</t>
  </si>
  <si>
    <t>Hormonul antidiuretic (ADH)</t>
  </si>
  <si>
    <t>2.2513</t>
  </si>
  <si>
    <t>Aldosteronul</t>
  </si>
  <si>
    <t>2.2514</t>
  </si>
  <si>
    <t>Cortizolul</t>
  </si>
  <si>
    <t>2.2515</t>
  </si>
  <si>
    <t>DHEA sulfat</t>
  </si>
  <si>
    <t>2.2516</t>
  </si>
  <si>
    <t>17 cetosteroizi</t>
  </si>
  <si>
    <t>2.2517</t>
  </si>
  <si>
    <t xml:space="preserve">17 hidrozicorticosteroizi </t>
  </si>
  <si>
    <t>2.2518</t>
  </si>
  <si>
    <t>Adrenalina</t>
  </si>
  <si>
    <t>2.2519</t>
  </si>
  <si>
    <t>Noradrenalina</t>
  </si>
  <si>
    <t>2.2520</t>
  </si>
  <si>
    <t>Acidul vanil-mandelic</t>
  </si>
  <si>
    <t>2.2521</t>
  </si>
  <si>
    <t>Testosteronul</t>
  </si>
  <si>
    <t>2.2522</t>
  </si>
  <si>
    <t>Estradiolul</t>
  </si>
  <si>
    <t>2.2523</t>
  </si>
  <si>
    <t>Progesteronul</t>
  </si>
  <si>
    <t>2.2524</t>
  </si>
  <si>
    <t>17 hidroxi progesteron</t>
  </si>
  <si>
    <t>2.2525</t>
  </si>
  <si>
    <t>Prolactina</t>
  </si>
  <si>
    <t>2.2526</t>
  </si>
  <si>
    <t>Beta HCG</t>
  </si>
  <si>
    <t>2.2527</t>
  </si>
  <si>
    <t>Glucagonul</t>
  </si>
  <si>
    <t>2.2528</t>
  </si>
  <si>
    <t>Insulina</t>
  </si>
  <si>
    <t>2.2529</t>
  </si>
  <si>
    <t>Secretina</t>
  </si>
  <si>
    <t>2.2530</t>
  </si>
  <si>
    <t>Colecisto-kinina</t>
  </si>
  <si>
    <t>2.2531</t>
  </si>
  <si>
    <t>Gastrina</t>
  </si>
  <si>
    <t>2.2532</t>
  </si>
  <si>
    <t>Enterogastrina</t>
  </si>
  <si>
    <t>2.2533</t>
  </si>
  <si>
    <t>Alte investigaţii</t>
  </si>
  <si>
    <t>2.26</t>
  </si>
  <si>
    <t>Examenul urinii</t>
  </si>
  <si>
    <t>2.2600</t>
  </si>
  <si>
    <t>Volumul</t>
  </si>
  <si>
    <t>2.2601</t>
  </si>
  <si>
    <t>2.2602</t>
  </si>
  <si>
    <t>Densitate</t>
  </si>
  <si>
    <t>2.2603</t>
  </si>
  <si>
    <t>Detectarea proteinelor</t>
  </si>
  <si>
    <t>2.2604</t>
  </si>
  <si>
    <t>Dozarea proteinelor</t>
  </si>
  <si>
    <t>2.2605</t>
  </si>
  <si>
    <t>Detectarea hidraţilor de carbon</t>
  </si>
  <si>
    <t>2.2606</t>
  </si>
  <si>
    <t>Dozarea hidraţilor de carbon</t>
  </si>
  <si>
    <t>2.2607</t>
  </si>
  <si>
    <t>Detectarea urobilinogenului</t>
  </si>
  <si>
    <t>2.2608</t>
  </si>
  <si>
    <t>Detectarea bilirubinei</t>
  </si>
  <si>
    <t>2.2609</t>
  </si>
  <si>
    <t>Detectarea leucocitelor</t>
  </si>
  <si>
    <t>2.2610</t>
  </si>
  <si>
    <t>Detectarea hematiilor</t>
  </si>
  <si>
    <t>2.2611</t>
  </si>
  <si>
    <t>Detectarea nitriţilor</t>
  </si>
  <si>
    <t>2.2612</t>
  </si>
  <si>
    <t>Proteina Bence-Jones</t>
  </si>
  <si>
    <t>2.2613</t>
  </si>
  <si>
    <t>Porfirine şi derivaţi</t>
  </si>
  <si>
    <t>2.2614</t>
  </si>
  <si>
    <t>Acid delta aminolevulinic</t>
  </si>
  <si>
    <t>2.2615</t>
  </si>
  <si>
    <t>Examinarea microscopică a sedimentului urinar</t>
  </si>
  <si>
    <t>2.2616</t>
  </si>
  <si>
    <t>Sediment urinar cantitativ (Addis)</t>
  </si>
  <si>
    <t>2.2617</t>
  </si>
  <si>
    <t>Mioglobina şi hemoglobina</t>
  </si>
  <si>
    <t>2.2618</t>
  </si>
  <si>
    <t>Fenilcetonuria</t>
  </si>
  <si>
    <t>2.2619</t>
  </si>
  <si>
    <t>Examenul calculului</t>
  </si>
  <si>
    <t>2.2620</t>
  </si>
  <si>
    <t xml:space="preserve">Examenul biochimic al urinii pe bandeleta citita de analizor automat </t>
  </si>
  <si>
    <t>2.2621</t>
  </si>
  <si>
    <t>Examenul biochimic al urinii pe bandeleta citita de analizor semiautomat</t>
  </si>
  <si>
    <t>2.2622</t>
  </si>
  <si>
    <t>Alte teste fizico-chimice ale urinii</t>
  </si>
  <si>
    <t>2.27</t>
  </si>
  <si>
    <t>Examenul conţinutului tractului intestinal</t>
  </si>
  <si>
    <t>2.270</t>
  </si>
  <si>
    <t>Examen microcopic pentru digestie</t>
  </si>
  <si>
    <t>2.271</t>
  </si>
  <si>
    <t>Detectarea hemoragiilor oculte</t>
  </si>
  <si>
    <t>2.279</t>
  </si>
  <si>
    <t>Alte examene ale conţinutului tractului intestinal</t>
  </si>
  <si>
    <t>2.28</t>
  </si>
  <si>
    <t xml:space="preserve">Examenul lichidelor organismului </t>
  </si>
  <si>
    <t>LCR</t>
  </si>
  <si>
    <t>2.2800</t>
  </si>
  <si>
    <t>Numărătoare elementelor nucleate</t>
  </si>
  <si>
    <t>2.2801</t>
  </si>
  <si>
    <t>Examen citologic – frotiu colorat</t>
  </si>
  <si>
    <t>2.2802</t>
  </si>
  <si>
    <t>Detectarea proteinelor (reacţia Pandy)</t>
  </si>
  <si>
    <t>2.2809</t>
  </si>
  <si>
    <t>Alte investigaţii privind LCR</t>
  </si>
  <si>
    <t>Alte lichide de puncţie</t>
  </si>
  <si>
    <t>2.2810</t>
  </si>
  <si>
    <t>2.2811</t>
  </si>
  <si>
    <t>2.2812</t>
  </si>
  <si>
    <t xml:space="preserve">Detectarea proteinelor </t>
  </si>
  <si>
    <t>2.2819</t>
  </si>
  <si>
    <t>Alte investigaţii privind alte lichide de puncţie dintre lichidele organismului</t>
  </si>
  <si>
    <t>Examenul lichidului spermatic</t>
  </si>
  <si>
    <t>2.2820</t>
  </si>
  <si>
    <t>Spermograma</t>
  </si>
  <si>
    <t>2.2821</t>
  </si>
  <si>
    <t>2.2829</t>
  </si>
  <si>
    <t>Alte investigaţii privind examenul lichidului spermatic</t>
  </si>
  <si>
    <t>2.3</t>
  </si>
  <si>
    <t>BACTERIOLOGIE VIRUSOLOGIE</t>
  </si>
  <si>
    <t>2.30</t>
  </si>
  <si>
    <t>Bacteriologie</t>
  </si>
  <si>
    <t>Hemocultura</t>
  </si>
  <si>
    <t>2.3000</t>
  </si>
  <si>
    <t>Bacterii aerobe</t>
  </si>
  <si>
    <t>2.3001</t>
  </si>
  <si>
    <t>Bacterii anaerobe</t>
  </si>
  <si>
    <t>2.3002</t>
  </si>
  <si>
    <t>Mycobacterium sp.</t>
  </si>
  <si>
    <t>2.3009</t>
  </si>
  <si>
    <t>Alte investigaţii privind hemocultura</t>
  </si>
  <si>
    <t>Lichide de punctie</t>
  </si>
  <si>
    <t>2.3010</t>
  </si>
  <si>
    <t>Lichidul cefalorahidian</t>
  </si>
  <si>
    <t>2.30100 Examinarea sedimentului pe frotiu colorat Gram - prezenta bacteriilor</t>
  </si>
  <si>
    <t>2.30101 Cultivarea sedimentului pentru bacterii</t>
  </si>
  <si>
    <t>2.30102 Decelare de antigene solubile</t>
  </si>
  <si>
    <t xml:space="preserve">2.30103 Formare val </t>
  </si>
  <si>
    <t>2.30104 Frotiu pentru decelare BAAR</t>
  </si>
  <si>
    <t>2.30105 Cultivare Mycobacterium</t>
  </si>
  <si>
    <t>2.30109 Alte examinari privind lichidul cefalo- radihian</t>
  </si>
  <si>
    <t>2.3011</t>
  </si>
  <si>
    <t>Alte lichide de punctie - pleural, pericardic, articular, peritoneal</t>
  </si>
  <si>
    <t>2.30110 Examinare pe frotiu - colorat Gram</t>
  </si>
  <si>
    <t>2.30111 Cultivare bacterii aerobe</t>
  </si>
  <si>
    <t>2.30112 Cultivare bacterii anaerobe</t>
  </si>
  <si>
    <t>2.30113 Frotiu pentru BAAR</t>
  </si>
  <si>
    <t>2.30114 Cultivare Mycobacterium</t>
  </si>
  <si>
    <t>2.30119 Alte examinari privind alte lichide de puncţie</t>
  </si>
  <si>
    <t>Tract respirator superior</t>
  </si>
  <si>
    <t>2.3020</t>
  </si>
  <si>
    <t>Prelevate din cavitatea bucala</t>
  </si>
  <si>
    <t>2.30200 Cultivare bacterii aerobe</t>
  </si>
  <si>
    <t>2.30201 Cultivare bacterii anaerobe</t>
  </si>
  <si>
    <t>2.3021</t>
  </si>
  <si>
    <t>Aspirat bucal, biopsie bucala</t>
  </si>
  <si>
    <t>2.30210 Cultivare bacterii aerobe</t>
  </si>
  <si>
    <t>2.30211 Cultivare bacterii anaerobe</t>
  </si>
  <si>
    <t>2.3022</t>
  </si>
  <si>
    <t>Exsudatul nazal</t>
  </si>
  <si>
    <t>2.30220 Staphylococcus aureus - portaj</t>
  </si>
  <si>
    <t>2.30221 Streptococcus pyogenes - portaj</t>
  </si>
  <si>
    <t>2.3023</t>
  </si>
  <si>
    <t>Leziuni mucoasa nazală</t>
  </si>
  <si>
    <t>2.30230 Cultivare bacterii aerobe</t>
  </si>
  <si>
    <t>2.3024</t>
  </si>
  <si>
    <t>Exsudatul nazo-faringian</t>
  </si>
  <si>
    <t>2.30240 Bordetella pertusis</t>
  </si>
  <si>
    <t>2.30241 Mycoplasma pneumoniae</t>
  </si>
  <si>
    <t>2.30242 Chlamydia pneumoniae</t>
  </si>
  <si>
    <t>2.30243 Streptococcus pyogenes - portaj</t>
  </si>
  <si>
    <t>2.30244 Corynebacterium diphteriae - portaj</t>
  </si>
  <si>
    <t>2.30245 Neisseria meningitidis - portaj</t>
  </si>
  <si>
    <t>2.3025</t>
  </si>
  <si>
    <t>Exsudatul faringian  - cultivare pentru</t>
  </si>
  <si>
    <t>2.30250 Streptococ beta-hemolitic</t>
  </si>
  <si>
    <t xml:space="preserve">2.30251 Corynebacterium diphteriae </t>
  </si>
  <si>
    <t>2.30252 Neisseria gonorrhoeae</t>
  </si>
  <si>
    <t>2.30253 Arcanobacterium haemolyticum</t>
  </si>
  <si>
    <t>2.30254 Haemophilus influenzae</t>
  </si>
  <si>
    <t>2.30255 Neisseria meningitidis - portaj</t>
  </si>
  <si>
    <t>2.30256 Streptococcus pneumoniae - portaj</t>
  </si>
  <si>
    <t>2.30257 Examen microscopic pentru fusospirili</t>
  </si>
  <si>
    <t>2.3026</t>
  </si>
  <si>
    <t>Puroi sinuzal/spalatura sinuzala</t>
  </si>
  <si>
    <t>2.30260 Examinare microscopica - frotiu Gram</t>
  </si>
  <si>
    <t>2.30261 Cultivare bacterii aerobe</t>
  </si>
  <si>
    <t>2.30262 Cultivare bacterii anaerobe</t>
  </si>
  <si>
    <t>2.3029</t>
  </si>
  <si>
    <t>Alte examinari ale tractului respirator superior</t>
  </si>
  <si>
    <t>Tract respirator inferior</t>
  </si>
  <si>
    <t>2.3030</t>
  </si>
  <si>
    <t>Sputa</t>
  </si>
  <si>
    <t>2.30300 Examinare microscopica - frotiu Gram</t>
  </si>
  <si>
    <t>2.30301 Examinare microscopica - BAAR</t>
  </si>
  <si>
    <t>2.30302 Cultivare bacterii aerobe</t>
  </si>
  <si>
    <t>2.30303 Cultivare Mycobacterium</t>
  </si>
  <si>
    <t>2.3031</t>
  </si>
  <si>
    <t>Aspirat hipofaringian</t>
  </si>
  <si>
    <t>2.30310 Examinare microscopica - frotiu Gram</t>
  </si>
  <si>
    <t>2.30311 Examinare microscopica - BAAR</t>
  </si>
  <si>
    <t>2.30312 Cultivare bacterii aerobe</t>
  </si>
  <si>
    <t>2.30313 Cultivare Mycobacterium</t>
  </si>
  <si>
    <t>2.3032</t>
  </si>
  <si>
    <t>Lavaj bronhoalveolar</t>
  </si>
  <si>
    <t>2.30320 Examinare microscopica - frotiu Gram</t>
  </si>
  <si>
    <t>2.30321 Examinare microscopica - BAAR</t>
  </si>
  <si>
    <t>2.30322 Cultivare bacterii aerobe</t>
  </si>
  <si>
    <t>2.30323 Cultivare Mycobacterium</t>
  </si>
  <si>
    <t>2.3033</t>
  </si>
  <si>
    <t>Prelevat prin periere bronsica</t>
  </si>
  <si>
    <t>2.30330 Examinare microscopica - frotiu Gram</t>
  </si>
  <si>
    <t>2.30331 Examinare microscopica - BAAR</t>
  </si>
  <si>
    <t>2.30332 Cultivare bacterii aerobe</t>
  </si>
  <si>
    <t>2.30333 Cultivare Mycobacterium</t>
  </si>
  <si>
    <t>2.3034</t>
  </si>
  <si>
    <t>Aspirat traheal</t>
  </si>
  <si>
    <t>2.30340 Examinare microscopica - frotiu Gram</t>
  </si>
  <si>
    <t>2.30341 Examinare microscopica - BAAR</t>
  </si>
  <si>
    <t>2.30342 Cultivare bacterii aerobe</t>
  </si>
  <si>
    <t>2.30343 Cultivare Mycobacterium</t>
  </si>
  <si>
    <t>2.3035</t>
  </si>
  <si>
    <t>Aspirat transtraheal</t>
  </si>
  <si>
    <t>2.30350 Examinare microscopica - frotiu Gram</t>
  </si>
  <si>
    <t>2.30351 Examinare microscopica - BAAR</t>
  </si>
  <si>
    <t>2.30352 Cultivare bacterii aerobe</t>
  </si>
  <si>
    <t>2.30353 Cultivare Mycobacterium</t>
  </si>
  <si>
    <t>2.3036</t>
  </si>
  <si>
    <t>Biopsie pulmonară</t>
  </si>
  <si>
    <t>2.30360 Examinare microscopica - frotiu Gram</t>
  </si>
  <si>
    <t>2.30361 Examinare microscopica - BAAR</t>
  </si>
  <si>
    <t>2.30362 Cultivare bacterii aerobe</t>
  </si>
  <si>
    <t>2.30363 Cultivare Mycobacterium</t>
  </si>
  <si>
    <t>2.3039</t>
  </si>
  <si>
    <t>Alte examinari ale tractului respirator inferior</t>
  </si>
  <si>
    <t>Ochi</t>
  </si>
  <si>
    <t>2.3040</t>
  </si>
  <si>
    <t>Secretie conjunctivala</t>
  </si>
  <si>
    <t>2.30400 Examinare microscopica - frotiu Gram</t>
  </si>
  <si>
    <t>2.30401 Cultivare bacterii aerobe</t>
  </si>
  <si>
    <t>2.30402 Cultivare bacterii anaerobe</t>
  </si>
  <si>
    <t>2.3041</t>
  </si>
  <si>
    <t>Prelevat de la nivelul corneei</t>
  </si>
  <si>
    <t>2.30410 Examinare microscopica - frotiu Gram</t>
  </si>
  <si>
    <t>2.30411 Cultivare bacterii aerobe</t>
  </si>
  <si>
    <t>2.30412 Cultivare Mycobacterium</t>
  </si>
  <si>
    <t>2.3042</t>
  </si>
  <si>
    <t>Recoltari endoculare</t>
  </si>
  <si>
    <t>2.30420 Examinare microscopica - frotiu Gram</t>
  </si>
  <si>
    <t>2.30421 Cultivare bacterii aerobe</t>
  </si>
  <si>
    <t>2.30423 Cultivare bacterii anaerobe</t>
  </si>
  <si>
    <t>2.3049</t>
  </si>
  <si>
    <t>Alte examinari ale ochiului</t>
  </si>
  <si>
    <t>Ureche</t>
  </si>
  <si>
    <t>2.3050</t>
  </si>
  <si>
    <t>Prelevat din urechea interna</t>
  </si>
  <si>
    <t>2.30500 Examinare microscopica - frotiu Gram</t>
  </si>
  <si>
    <t>2.30501 Cultivare bacterii aerobe</t>
  </si>
  <si>
    <t>2.30502 Cultivare bacterii anaerobe</t>
  </si>
  <si>
    <t>2.3051</t>
  </si>
  <si>
    <t>Secretie urechea externa</t>
  </si>
  <si>
    <t>2.30510 Examinare microscopica - frotiu Gram</t>
  </si>
  <si>
    <t>2.30511 Cultivare bacterii aerobe</t>
  </si>
  <si>
    <t>2.3059</t>
  </si>
  <si>
    <t>Alte examinari ale urechii</t>
  </si>
  <si>
    <t>Tract digestiv</t>
  </si>
  <si>
    <t>2.3060</t>
  </si>
  <si>
    <t>Suc gastric/lavaj gastric</t>
  </si>
  <si>
    <t>2.30600 Examinare microscopica BAAR</t>
  </si>
  <si>
    <r>
      <t xml:space="preserve">2.30601 Cultivare </t>
    </r>
    <r>
      <rPr>
        <i/>
        <sz val="10"/>
        <rFont val="Times New (WE)"/>
        <family val="1"/>
        <charset val="238"/>
      </rPr>
      <t>Mycobacterium</t>
    </r>
  </si>
  <si>
    <t>2.3061</t>
  </si>
  <si>
    <t>Bila</t>
  </si>
  <si>
    <t>2.30610 Examinare microscopica - frotiu Gram</t>
  </si>
  <si>
    <t>2.30611 Cultivare bacterii aerobe</t>
  </si>
  <si>
    <t>2.30612 Cultivare bacterii anaerobe</t>
  </si>
  <si>
    <t>Fecale - cultivare pentru</t>
  </si>
  <si>
    <t>2.30620 Salmonella</t>
  </si>
  <si>
    <t>2.30621 Shigella</t>
  </si>
  <si>
    <t>2.30622 EPEC</t>
  </si>
  <si>
    <t>2.30623 EIEC</t>
  </si>
  <si>
    <t>2.30624 EHEC</t>
  </si>
  <si>
    <t>2.30625 ETEC</t>
  </si>
  <si>
    <t>2.3063</t>
  </si>
  <si>
    <t>Alte examinări fecale</t>
  </si>
  <si>
    <t>2.30630 Campylobacter</t>
  </si>
  <si>
    <t>2.30631 Yersinia</t>
  </si>
  <si>
    <t>2.30632 Vibrio cholerae</t>
  </si>
  <si>
    <t>2.30633 Staphylococcus aureus</t>
  </si>
  <si>
    <t>2.30634 Clostridium difficile</t>
  </si>
  <si>
    <t>2.3064</t>
  </si>
  <si>
    <t>Tampon rectal - cultivare pentru</t>
  </si>
  <si>
    <t>2.30640 Shigella</t>
  </si>
  <si>
    <t>2.30641 Neisseria gonorrhoeae</t>
  </si>
  <si>
    <t>2.30642 Campylobacter</t>
  </si>
  <si>
    <t>2.30643 Streptococcus gr. B - portaj</t>
  </si>
  <si>
    <t>2.3069</t>
  </si>
  <si>
    <t>Alte examinari ale tractului digestiv</t>
  </si>
  <si>
    <t>Tract genital feminin</t>
  </si>
  <si>
    <t>2.3070</t>
  </si>
  <si>
    <t>Prelevat cervix vaginal</t>
  </si>
  <si>
    <t>2.30700 Examinare microscopica - frotiu Gram</t>
  </si>
  <si>
    <t>2.30701 Cultivare bacterii aerobe</t>
  </si>
  <si>
    <t>2.30702 Cultivare bacterii anaerobe</t>
  </si>
  <si>
    <t>2.3071</t>
  </si>
  <si>
    <t>Prelevat fund de sac vaginal</t>
  </si>
  <si>
    <t>2.30710 Examinare microscopica - frotiu Gram</t>
  </si>
  <si>
    <t>2.30711 Cultivare bacterii aerobe</t>
  </si>
  <si>
    <t>2.30712 Cultivare bacterii anaerobe</t>
  </si>
  <si>
    <t>2.3072</t>
  </si>
  <si>
    <t>Prelevat endometru</t>
  </si>
  <si>
    <t>2.30720 Examinare microscopica - frotiu Gram</t>
  </si>
  <si>
    <t>2.30721 Cultivare bacterii aerobe</t>
  </si>
  <si>
    <t>2.30722 Cultivare bacterii anaerobe</t>
  </si>
  <si>
    <t>2.3073</t>
  </si>
  <si>
    <t>Secretie uretrala</t>
  </si>
  <si>
    <t>2.30730 Examinare microscopica - frotiu Gram</t>
  </si>
  <si>
    <t>2.30731 Cultivare bacterii aerobe</t>
  </si>
  <si>
    <t>2.30732 Cultivare bacterii anaerobe</t>
  </si>
  <si>
    <t>2.3074</t>
  </si>
  <si>
    <t>Secretie vaginala</t>
  </si>
  <si>
    <t>2.30740 Examinare microscopica - frotiu Gram</t>
  </si>
  <si>
    <t>2.30741 Cultivare bacterii aerobe</t>
  </si>
  <si>
    <t>2.30742 Cultivare bacterii anaerobe</t>
  </si>
  <si>
    <t>2.3075</t>
  </si>
  <si>
    <t>Prelevat din glandele Bartholin</t>
  </si>
  <si>
    <t>2.30750 Examinare microscopica - frotiu Gram</t>
  </si>
  <si>
    <t>2.30751 Cultivare bacterii aerobe</t>
  </si>
  <si>
    <t>2.30752 Cultivare bacterii anaerobe</t>
  </si>
  <si>
    <t>2.3076</t>
  </si>
  <si>
    <t>Lichid amniotic</t>
  </si>
  <si>
    <t>2.30760 Examinare microscopica - frotiu Gram</t>
  </si>
  <si>
    <t>2.30761 Cultivare bacterii aerobe</t>
  </si>
  <si>
    <t>2.30762 Cultivare bacterii anaerobe</t>
  </si>
  <si>
    <t>2.3077</t>
  </si>
  <si>
    <t>Produs de conceptie</t>
  </si>
  <si>
    <t>2.30770 Examinare microscopica - frotiu Gram</t>
  </si>
  <si>
    <t>2.30771 Cultivare bacterii aerobe</t>
  </si>
  <si>
    <t>2.30772 Cultivare bacterii anaerobe</t>
  </si>
  <si>
    <t>2.3078</t>
  </si>
  <si>
    <t>Prelevat din leziuni</t>
  </si>
  <si>
    <t>2.30780 Examinare microscopica - frotiu Gram</t>
  </si>
  <si>
    <t>2.30781 Cultivare bacterii aerobe</t>
  </si>
  <si>
    <t>2.30782 Cultivare bacterii anaerobe</t>
  </si>
  <si>
    <t>2.3079</t>
  </si>
  <si>
    <t>Alte examinari ale tractului genital feminin</t>
  </si>
  <si>
    <t>Tract genital masculin</t>
  </si>
  <si>
    <t>2.3080</t>
  </si>
  <si>
    <t>2.30800 Examinare microscopica - frotiu Gram</t>
  </si>
  <si>
    <t>2.30801 Cultivare bacterii aerobe</t>
  </si>
  <si>
    <t>2.3081</t>
  </si>
  <si>
    <t>Lichid prostatic</t>
  </si>
  <si>
    <t>2.30810 Examinare microscopica - frotiu Gram</t>
  </si>
  <si>
    <t>2.30811 Examinare microscopica - BAAR</t>
  </si>
  <si>
    <t>2.30812 Cultivare bacterii aerobe</t>
  </si>
  <si>
    <t>2.30813 Cultivare Mycobacterium</t>
  </si>
  <si>
    <t>2.3082</t>
  </si>
  <si>
    <t>Prelevate din leziune</t>
  </si>
  <si>
    <t>2.30820 Examinare microscopica - frotiu Gram</t>
  </si>
  <si>
    <t>2.30821 Cultivare bacterii aerobe</t>
  </si>
  <si>
    <t>2.30822 Cultivare bacterii anaerobe</t>
  </si>
  <si>
    <t>2.3089</t>
  </si>
  <si>
    <t>Alte examinari ale tractului genital masculin</t>
  </si>
  <si>
    <t>Piele şi ţesut subcutanat</t>
  </si>
  <si>
    <t>2.3090</t>
  </si>
  <si>
    <t>Abcese - puroi</t>
  </si>
  <si>
    <t>2.30900 Examinare microscopica - frotiu Gram</t>
  </si>
  <si>
    <t>2.30901 Cultivare bacterii aerobe</t>
  </si>
  <si>
    <t>2.30902 Cultivare bacterii anaerobe</t>
  </si>
  <si>
    <t>2.3091</t>
  </si>
  <si>
    <t>Ulcere de decubitus</t>
  </si>
  <si>
    <t>2.30910 Examinare microscopica - frotiu Gram</t>
  </si>
  <si>
    <t>2.30911 Cultivare bacterii aerobe</t>
  </si>
  <si>
    <t>2.30912 Cultivare bacterii anaerobe</t>
  </si>
  <si>
    <t>2.3092</t>
  </si>
  <si>
    <t>Celulite</t>
  </si>
  <si>
    <t>2.30920 Examinare microscopica - frotiu Gram</t>
  </si>
  <si>
    <t>2.30921 Cultivare bacterii aerobe</t>
  </si>
  <si>
    <t>2.30922 Cultivare bacterii anaerobe</t>
  </si>
  <si>
    <t>2.3093</t>
  </si>
  <si>
    <t>Fistule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</si>
</sst>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  <charset val="238"/>
    </font>
    <font>
      <b/>
      <sz val="10"/>
      <name val="Times New (WE)"/>
      <family val="1"/>
      <charset val="238"/>
    </font>
    <font>
      <b/>
      <u/>
      <sz val="10"/>
      <name val="Times New (WE)"/>
      <family val="1"/>
      <charset val="238"/>
    </font>
    <font>
      <sz val="10"/>
      <name val="Times New (WE)"/>
      <family val="1"/>
      <charset val="238"/>
    </font>
    <font>
      <i/>
      <u/>
      <sz val="10"/>
      <name val="Times New (WE)"/>
      <family val="1"/>
      <charset val="238"/>
    </font>
    <font>
      <u/>
      <sz val="10"/>
      <name val="Times New (WE)"/>
      <family val="1"/>
      <charset val="238"/>
    </font>
    <font>
      <b/>
      <i/>
      <sz val="10"/>
      <name val="Times New (WE)"/>
      <family val="1"/>
      <charset val="238"/>
    </font>
    <font>
      <b/>
      <i/>
      <u/>
      <sz val="10"/>
      <name val="Times New (WE)"/>
      <family val="1"/>
      <charset val="238"/>
    </font>
    <font>
      <i/>
      <sz val="10"/>
      <name val="Times New (WE)"/>
      <family val="1"/>
      <charset val="238"/>
    </font>
    <font>
      <sz val="10"/>
      <name val="Times New (WE)"/>
      <charset val="238"/>
    </font>
    <font>
      <b/>
      <sz val="10"/>
      <name val="Times New (WE)"/>
    </font>
    <font>
      <sz val="8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49" fontId="3" fillId="0" borderId="0" xfId="0" applyNumberFormat="1" applyFont="1" applyAlignment="1" applyProtection="1">
      <alignment horizontal="right"/>
      <protection locked="0"/>
    </xf>
    <xf numFmtId="0" fontId="3" fillId="0" borderId="0" xfId="0" applyFont="1"/>
    <xf numFmtId="3" fontId="3" fillId="0" borderId="0" xfId="0" applyNumberFormat="1" applyFont="1" applyProtection="1">
      <protection locked="0"/>
    </xf>
    <xf numFmtId="0" fontId="3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49" fontId="3" fillId="0" borderId="0" xfId="0" applyNumberFormat="1" applyFont="1" applyAlignment="1">
      <alignment horizontal="right"/>
    </xf>
    <xf numFmtId="49" fontId="1" fillId="3" borderId="0" xfId="0" applyNumberFormat="1" applyFont="1" applyFill="1" applyAlignment="1" applyProtection="1">
      <alignment horizontal="right"/>
      <protection locked="0"/>
    </xf>
    <xf numFmtId="0" fontId="3" fillId="3" borderId="0" xfId="0" applyFont="1" applyFill="1" applyProtection="1">
      <protection locked="0"/>
    </xf>
    <xf numFmtId="49" fontId="3" fillId="3" borderId="0" xfId="0" applyNumberFormat="1" applyFont="1" applyFill="1" applyAlignment="1" applyProtection="1">
      <alignment horizontal="right"/>
      <protection locked="0"/>
    </xf>
    <xf numFmtId="0" fontId="1" fillId="2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1" fillId="0" borderId="0" xfId="0" applyFont="1"/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49" fontId="9" fillId="0" borderId="0" xfId="0" applyNumberFormat="1" applyFont="1" applyAlignment="1" applyProtection="1">
      <alignment horizontal="right"/>
      <protection locked="0"/>
    </xf>
    <xf numFmtId="49" fontId="3" fillId="0" borderId="0" xfId="0" applyNumberFormat="1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wrapText="1"/>
      <protection locked="0"/>
    </xf>
    <xf numFmtId="0" fontId="10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320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T16" sqref="T16"/>
    </sheetView>
  </sheetViews>
  <sheetFormatPr defaultColWidth="9.140625" defaultRowHeight="12.75"/>
  <cols>
    <col min="1" max="1" width="4.42578125" style="1" customWidth="1"/>
    <col min="2" max="2" width="5.7109375" style="5" customWidth="1"/>
    <col min="3" max="3" width="7.42578125" style="6" customWidth="1"/>
    <col min="4" max="4" width="38.7109375" style="5" customWidth="1"/>
    <col min="5" max="8" width="10" style="5" customWidth="1"/>
    <col min="9" max="9" width="8" style="5" customWidth="1"/>
    <col min="10" max="10" width="8.28515625" style="5" customWidth="1"/>
    <col min="11" max="11" width="7.28515625" style="5" customWidth="1"/>
    <col min="12" max="12" width="8.7109375" style="5" customWidth="1"/>
    <col min="13" max="13" width="7" style="5" customWidth="1"/>
    <col min="14" max="14" width="11.140625" style="5" customWidth="1"/>
    <col min="15" max="16384" width="9.140625" style="5"/>
  </cols>
  <sheetData>
    <row r="2" spans="1:13" s="2" customFormat="1">
      <c r="A2" s="1"/>
      <c r="C2" s="1"/>
      <c r="D2" s="3" t="s">
        <v>1224</v>
      </c>
      <c r="E2" s="30" t="s">
        <v>1225</v>
      </c>
      <c r="F2" s="30"/>
      <c r="G2" s="30"/>
      <c r="H2" s="30" t="s">
        <v>1226</v>
      </c>
      <c r="I2" s="30"/>
      <c r="J2" s="30"/>
      <c r="K2" s="4" t="s">
        <v>1227</v>
      </c>
      <c r="L2" s="4"/>
      <c r="M2" s="4"/>
    </row>
    <row r="3" spans="1:13">
      <c r="E3" s="5" t="s">
        <v>1228</v>
      </c>
      <c r="F3" s="5" t="s">
        <v>1229</v>
      </c>
      <c r="G3" s="5" t="s">
        <v>1230</v>
      </c>
      <c r="H3" s="5" t="s">
        <v>1228</v>
      </c>
      <c r="I3" s="5" t="s">
        <v>1229</v>
      </c>
      <c r="J3" s="5" t="s">
        <v>1230</v>
      </c>
      <c r="K3" s="5" t="s">
        <v>1228</v>
      </c>
      <c r="L3" s="5" t="s">
        <v>1229</v>
      </c>
      <c r="M3" s="5" t="s">
        <v>1230</v>
      </c>
    </row>
    <row r="4" spans="1:13">
      <c r="E4" s="7">
        <f>+F4+G4</f>
        <v>0</v>
      </c>
      <c r="F4" s="5">
        <f>+F5+F124+F265+F605+F876+F1028+F1114</f>
        <v>0</v>
      </c>
      <c r="G4" s="5">
        <f>+G5+G124+G265+G605+G876+G1028+G1114</f>
        <v>0</v>
      </c>
      <c r="H4" s="7">
        <f>+I4+J4</f>
        <v>0</v>
      </c>
      <c r="I4" s="5">
        <f>+I5+I124+I265+I605+I876+I1028+I1114</f>
        <v>0</v>
      </c>
      <c r="J4" s="5">
        <f>+J5+J124+J265+J605+J876+J1028+J1114</f>
        <v>0</v>
      </c>
      <c r="K4" s="7">
        <f>+L4+M4</f>
        <v>0</v>
      </c>
      <c r="L4" s="5">
        <f>+L5+L124+L265+L605+L876+L1028+L1114</f>
        <v>0</v>
      </c>
      <c r="M4" s="5">
        <f>+M5+M124+M265+M605+M876+M1028+M1114</f>
        <v>0</v>
      </c>
    </row>
    <row r="5" spans="1:13">
      <c r="A5" s="1" t="s">
        <v>1231</v>
      </c>
      <c r="D5" s="2" t="s">
        <v>1232</v>
      </c>
      <c r="E5" s="7">
        <f>+F5+G5</f>
        <v>0</v>
      </c>
      <c r="F5" s="7">
        <f>+I5+L5</f>
        <v>0</v>
      </c>
      <c r="G5" s="7">
        <f>+J5+M5</f>
        <v>0</v>
      </c>
      <c r="H5" s="7">
        <f>+I5+J5</f>
        <v>0</v>
      </c>
      <c r="I5" s="7">
        <f>I6</f>
        <v>0</v>
      </c>
      <c r="J5" s="7">
        <f>J6</f>
        <v>0</v>
      </c>
      <c r="K5" s="7">
        <f>+L5+M5</f>
        <v>0</v>
      </c>
      <c r="L5" s="7">
        <f>L6</f>
        <v>0</v>
      </c>
      <c r="M5" s="7">
        <f>M6</f>
        <v>0</v>
      </c>
    </row>
    <row r="6" spans="1:13">
      <c r="A6" s="1" t="s">
        <v>1233</v>
      </c>
      <c r="D6" s="2" t="s">
        <v>1234</v>
      </c>
      <c r="E6" s="7">
        <f t="shared" ref="E6:E73" si="0">+F6+G6</f>
        <v>0</v>
      </c>
      <c r="F6" s="7">
        <f t="shared" ref="F6:G72" si="1">+I6+L6</f>
        <v>0</v>
      </c>
      <c r="G6" s="7">
        <f t="shared" si="1"/>
        <v>0</v>
      </c>
      <c r="H6" s="7">
        <f t="shared" ref="H6:H73" si="2">+I6+J6</f>
        <v>0</v>
      </c>
      <c r="I6" s="7">
        <f>+I7+I32+I41+I51+I63+I83+I104+I113+I120</f>
        <v>0</v>
      </c>
      <c r="J6" s="7">
        <f>+J7+J32+J41+J51+J63+J83+J104+J113+J120</f>
        <v>0</v>
      </c>
      <c r="K6" s="7">
        <f t="shared" ref="K6:K73" si="3">+L6+M6</f>
        <v>0</v>
      </c>
      <c r="L6" s="7">
        <f>+L7+L32+L41+L51+L63+L83+L104+L113+L120</f>
        <v>0</v>
      </c>
      <c r="M6" s="7">
        <f>+M7+M32+M41+M51+M63+M83+M104+M113+M120</f>
        <v>0</v>
      </c>
    </row>
    <row r="7" spans="1:13">
      <c r="B7" s="8">
        <v>2100</v>
      </c>
      <c r="D7" s="2" t="s">
        <v>1235</v>
      </c>
      <c r="E7" s="7">
        <f t="shared" si="0"/>
        <v>0</v>
      </c>
      <c r="F7" s="7">
        <f t="shared" si="1"/>
        <v>0</v>
      </c>
      <c r="G7" s="7">
        <f t="shared" si="1"/>
        <v>0</v>
      </c>
      <c r="H7" s="7">
        <f t="shared" si="2"/>
        <v>0</v>
      </c>
      <c r="I7" s="7">
        <f>SUM(I8:I12)+I13+I20+I26</f>
        <v>0</v>
      </c>
      <c r="J7" s="7">
        <f>SUM(J8:J12)+J13+J20+J26</f>
        <v>0</v>
      </c>
      <c r="K7" s="7">
        <f t="shared" si="3"/>
        <v>0</v>
      </c>
      <c r="L7" s="7">
        <f>SUM(L8:L12)+L13+L20+L26</f>
        <v>0</v>
      </c>
      <c r="M7" s="7">
        <f>SUM(M8:M12)+M13+M20+M26</f>
        <v>0</v>
      </c>
    </row>
    <row r="8" spans="1:13">
      <c r="C8" s="6" t="s">
        <v>1236</v>
      </c>
      <c r="D8" s="5" t="s">
        <v>1237</v>
      </c>
      <c r="E8" s="7">
        <f t="shared" si="0"/>
        <v>0</v>
      </c>
      <c r="F8" s="7">
        <f t="shared" si="1"/>
        <v>0</v>
      </c>
      <c r="G8" s="7">
        <f t="shared" si="1"/>
        <v>0</v>
      </c>
      <c r="H8" s="7">
        <f t="shared" si="2"/>
        <v>0</v>
      </c>
      <c r="I8" s="9"/>
      <c r="J8" s="9"/>
      <c r="K8" s="7">
        <f t="shared" si="3"/>
        <v>0</v>
      </c>
      <c r="L8" s="9"/>
      <c r="M8" s="9"/>
    </row>
    <row r="9" spans="1:13">
      <c r="C9" s="6" t="s">
        <v>1238</v>
      </c>
      <c r="D9" s="5" t="s">
        <v>1239</v>
      </c>
      <c r="E9" s="7">
        <f t="shared" si="0"/>
        <v>0</v>
      </c>
      <c r="F9" s="7">
        <f t="shared" si="1"/>
        <v>0</v>
      </c>
      <c r="G9" s="7">
        <f t="shared" si="1"/>
        <v>0</v>
      </c>
      <c r="H9" s="7">
        <f t="shared" si="2"/>
        <v>0</v>
      </c>
      <c r="I9" s="9"/>
      <c r="J9" s="9"/>
      <c r="K9" s="7">
        <f t="shared" si="3"/>
        <v>0</v>
      </c>
      <c r="L9" s="9"/>
      <c r="M9" s="9"/>
    </row>
    <row r="10" spans="1:13">
      <c r="C10" s="6" t="s">
        <v>1240</v>
      </c>
      <c r="D10" s="5" t="s">
        <v>1241</v>
      </c>
      <c r="E10" s="7">
        <f t="shared" si="0"/>
        <v>0</v>
      </c>
      <c r="F10" s="7">
        <f t="shared" si="1"/>
        <v>0</v>
      </c>
      <c r="G10" s="7">
        <f t="shared" si="1"/>
        <v>0</v>
      </c>
      <c r="H10" s="7">
        <f t="shared" si="2"/>
        <v>0</v>
      </c>
      <c r="I10" s="9"/>
      <c r="J10" s="9"/>
      <c r="K10" s="7">
        <f t="shared" si="3"/>
        <v>0</v>
      </c>
      <c r="L10" s="9"/>
      <c r="M10" s="9"/>
    </row>
    <row r="11" spans="1:13">
      <c r="C11" s="6" t="s">
        <v>1242</v>
      </c>
      <c r="D11" s="5" t="s">
        <v>1243</v>
      </c>
      <c r="E11" s="7">
        <f t="shared" si="0"/>
        <v>0</v>
      </c>
      <c r="F11" s="7">
        <f t="shared" si="1"/>
        <v>0</v>
      </c>
      <c r="G11" s="7">
        <f t="shared" si="1"/>
        <v>0</v>
      </c>
      <c r="H11" s="7">
        <f t="shared" si="2"/>
        <v>0</v>
      </c>
      <c r="I11" s="9"/>
      <c r="J11" s="9"/>
      <c r="K11" s="7">
        <f t="shared" si="3"/>
        <v>0</v>
      </c>
      <c r="L11" s="9"/>
      <c r="M11" s="9"/>
    </row>
    <row r="12" spans="1:13">
      <c r="C12" s="6" t="s">
        <v>1244</v>
      </c>
      <c r="D12" s="5" t="s">
        <v>1245</v>
      </c>
      <c r="E12" s="7">
        <f t="shared" si="0"/>
        <v>0</v>
      </c>
      <c r="F12" s="7">
        <f t="shared" si="1"/>
        <v>0</v>
      </c>
      <c r="G12" s="7">
        <f t="shared" si="1"/>
        <v>0</v>
      </c>
      <c r="H12" s="7">
        <f t="shared" si="2"/>
        <v>0</v>
      </c>
      <c r="I12" s="9"/>
      <c r="J12" s="9"/>
      <c r="K12" s="7">
        <f t="shared" si="3"/>
        <v>0</v>
      </c>
      <c r="L12" s="9"/>
      <c r="M12" s="9"/>
    </row>
    <row r="13" spans="1:13">
      <c r="C13" s="6" t="s">
        <v>1246</v>
      </c>
      <c r="D13" s="10" t="s">
        <v>1247</v>
      </c>
      <c r="E13" s="7">
        <f t="shared" si="0"/>
        <v>0</v>
      </c>
      <c r="F13" s="7">
        <f t="shared" si="1"/>
        <v>0</v>
      </c>
      <c r="G13" s="7">
        <f t="shared" si="1"/>
        <v>0</v>
      </c>
      <c r="H13" s="7">
        <f t="shared" si="2"/>
        <v>0</v>
      </c>
      <c r="I13" s="7">
        <f>SUM(I14:I19)</f>
        <v>0</v>
      </c>
      <c r="J13" s="7">
        <f>SUM(J14:J19)</f>
        <v>0</v>
      </c>
      <c r="K13" s="7">
        <f t="shared" si="3"/>
        <v>0</v>
      </c>
      <c r="L13" s="7">
        <f>SUM(L14:L19)</f>
        <v>0</v>
      </c>
      <c r="M13" s="7">
        <f>SUM(M14:M19)</f>
        <v>0</v>
      </c>
    </row>
    <row r="14" spans="1:13">
      <c r="D14" s="5" t="s">
        <v>1248</v>
      </c>
      <c r="E14" s="7">
        <f t="shared" si="0"/>
        <v>0</v>
      </c>
      <c r="F14" s="7">
        <f t="shared" si="1"/>
        <v>0</v>
      </c>
      <c r="G14" s="7">
        <f t="shared" si="1"/>
        <v>0</v>
      </c>
      <c r="H14" s="7">
        <f t="shared" si="2"/>
        <v>0</v>
      </c>
      <c r="I14" s="9"/>
      <c r="J14" s="9"/>
      <c r="K14" s="7">
        <f t="shared" si="3"/>
        <v>0</v>
      </c>
      <c r="L14" s="9"/>
      <c r="M14" s="9"/>
    </row>
    <row r="15" spans="1:13">
      <c r="D15" s="5" t="s">
        <v>1249</v>
      </c>
      <c r="E15" s="7">
        <f t="shared" si="0"/>
        <v>0</v>
      </c>
      <c r="F15" s="7">
        <f t="shared" si="1"/>
        <v>0</v>
      </c>
      <c r="G15" s="7">
        <f t="shared" si="1"/>
        <v>0</v>
      </c>
      <c r="H15" s="7">
        <f t="shared" si="2"/>
        <v>0</v>
      </c>
      <c r="I15" s="9"/>
      <c r="J15" s="9"/>
      <c r="K15" s="7">
        <f t="shared" si="3"/>
        <v>0</v>
      </c>
      <c r="L15" s="9"/>
      <c r="M15" s="9"/>
    </row>
    <row r="16" spans="1:13">
      <c r="D16" s="5" t="s">
        <v>1250</v>
      </c>
      <c r="E16" s="7">
        <f t="shared" si="0"/>
        <v>0</v>
      </c>
      <c r="F16" s="7">
        <f t="shared" si="1"/>
        <v>0</v>
      </c>
      <c r="G16" s="7">
        <f t="shared" si="1"/>
        <v>0</v>
      </c>
      <c r="H16" s="7">
        <f t="shared" si="2"/>
        <v>0</v>
      </c>
      <c r="I16" s="9"/>
      <c r="J16" s="9"/>
      <c r="K16" s="7">
        <f t="shared" si="3"/>
        <v>0</v>
      </c>
      <c r="L16" s="9"/>
      <c r="M16" s="9"/>
    </row>
    <row r="17" spans="2:13">
      <c r="D17" s="5" t="s">
        <v>1251</v>
      </c>
      <c r="E17" s="7">
        <f t="shared" si="0"/>
        <v>0</v>
      </c>
      <c r="F17" s="7">
        <f t="shared" si="1"/>
        <v>0</v>
      </c>
      <c r="G17" s="7">
        <f t="shared" si="1"/>
        <v>0</v>
      </c>
      <c r="H17" s="7">
        <f t="shared" si="2"/>
        <v>0</v>
      </c>
      <c r="I17" s="9"/>
      <c r="J17" s="9"/>
      <c r="K17" s="7">
        <f t="shared" si="3"/>
        <v>0</v>
      </c>
      <c r="L17" s="9"/>
      <c r="M17" s="9"/>
    </row>
    <row r="18" spans="2:13">
      <c r="D18" s="5" t="s">
        <v>1252</v>
      </c>
      <c r="E18" s="7">
        <f t="shared" si="0"/>
        <v>0</v>
      </c>
      <c r="F18" s="7">
        <f t="shared" si="1"/>
        <v>0</v>
      </c>
      <c r="G18" s="7">
        <f t="shared" si="1"/>
        <v>0</v>
      </c>
      <c r="H18" s="7">
        <f t="shared" si="2"/>
        <v>0</v>
      </c>
      <c r="I18" s="9"/>
      <c r="J18" s="9"/>
      <c r="K18" s="7">
        <f t="shared" si="3"/>
        <v>0</v>
      </c>
      <c r="L18" s="9"/>
      <c r="M18" s="9"/>
    </row>
    <row r="19" spans="2:13">
      <c r="D19" s="5" t="s">
        <v>1253</v>
      </c>
      <c r="E19" s="7">
        <f>+F19+G19</f>
        <v>0</v>
      </c>
      <c r="F19" s="7">
        <f>+I19+L19</f>
        <v>0</v>
      </c>
      <c r="G19" s="7">
        <f>+J19+M19</f>
        <v>0</v>
      </c>
      <c r="H19" s="7">
        <f t="shared" si="2"/>
        <v>0</v>
      </c>
      <c r="I19" s="9"/>
      <c r="J19" s="9"/>
      <c r="K19" s="7">
        <f t="shared" si="3"/>
        <v>0</v>
      </c>
      <c r="L19" s="9"/>
      <c r="M19" s="9"/>
    </row>
    <row r="20" spans="2:13">
      <c r="C20" s="6" t="s">
        <v>1254</v>
      </c>
      <c r="D20" s="10" t="s">
        <v>1255</v>
      </c>
      <c r="E20" s="7">
        <f t="shared" si="0"/>
        <v>0</v>
      </c>
      <c r="F20" s="7">
        <f t="shared" si="1"/>
        <v>0</v>
      </c>
      <c r="G20" s="7">
        <f t="shared" si="1"/>
        <v>0</v>
      </c>
      <c r="H20" s="7">
        <f t="shared" si="2"/>
        <v>0</v>
      </c>
      <c r="I20" s="7">
        <f>SUM(I21:I25)</f>
        <v>0</v>
      </c>
      <c r="J20" s="7">
        <f>SUM(J21:J25)</f>
        <v>0</v>
      </c>
      <c r="K20" s="7">
        <f t="shared" si="3"/>
        <v>0</v>
      </c>
      <c r="L20" s="7">
        <f>SUM(L21:L25)</f>
        <v>0</v>
      </c>
      <c r="M20" s="7">
        <f>SUM(M21:M25)</f>
        <v>0</v>
      </c>
    </row>
    <row r="21" spans="2:13">
      <c r="D21" s="5" t="s">
        <v>1256</v>
      </c>
      <c r="E21" s="7">
        <f t="shared" si="0"/>
        <v>0</v>
      </c>
      <c r="F21" s="7">
        <f t="shared" si="1"/>
        <v>0</v>
      </c>
      <c r="G21" s="7">
        <f t="shared" si="1"/>
        <v>0</v>
      </c>
      <c r="H21" s="7">
        <f t="shared" si="2"/>
        <v>0</v>
      </c>
      <c r="I21" s="9"/>
      <c r="J21" s="9"/>
      <c r="K21" s="7">
        <f t="shared" si="3"/>
        <v>0</v>
      </c>
      <c r="L21" s="9"/>
      <c r="M21" s="9"/>
    </row>
    <row r="22" spans="2:13">
      <c r="D22" s="5" t="s">
        <v>1257</v>
      </c>
      <c r="E22" s="7">
        <f t="shared" si="0"/>
        <v>0</v>
      </c>
      <c r="F22" s="7">
        <f t="shared" si="1"/>
        <v>0</v>
      </c>
      <c r="G22" s="7">
        <f t="shared" si="1"/>
        <v>0</v>
      </c>
      <c r="H22" s="7">
        <f t="shared" si="2"/>
        <v>0</v>
      </c>
      <c r="I22" s="9"/>
      <c r="J22" s="9"/>
      <c r="K22" s="7">
        <f t="shared" si="3"/>
        <v>0</v>
      </c>
      <c r="L22" s="9"/>
      <c r="M22" s="9"/>
    </row>
    <row r="23" spans="2:13">
      <c r="D23" s="5" t="s">
        <v>1258</v>
      </c>
      <c r="E23" s="7">
        <f t="shared" si="0"/>
        <v>0</v>
      </c>
      <c r="F23" s="7">
        <f t="shared" si="1"/>
        <v>0</v>
      </c>
      <c r="G23" s="7">
        <f t="shared" si="1"/>
        <v>0</v>
      </c>
      <c r="H23" s="7">
        <f t="shared" si="2"/>
        <v>0</v>
      </c>
      <c r="I23" s="9"/>
      <c r="J23" s="9"/>
      <c r="K23" s="7">
        <f t="shared" si="3"/>
        <v>0</v>
      </c>
      <c r="L23" s="9"/>
      <c r="M23" s="9"/>
    </row>
    <row r="24" spans="2:13">
      <c r="D24" s="5" t="s">
        <v>1259</v>
      </c>
      <c r="E24" s="7">
        <f t="shared" si="0"/>
        <v>0</v>
      </c>
      <c r="F24" s="7">
        <f t="shared" si="1"/>
        <v>0</v>
      </c>
      <c r="G24" s="7">
        <f t="shared" si="1"/>
        <v>0</v>
      </c>
      <c r="H24" s="7">
        <f t="shared" si="2"/>
        <v>0</v>
      </c>
      <c r="I24" s="9"/>
      <c r="J24" s="9"/>
      <c r="K24" s="7">
        <f t="shared" si="3"/>
        <v>0</v>
      </c>
      <c r="L24" s="9"/>
      <c r="M24" s="9"/>
    </row>
    <row r="25" spans="2:13">
      <c r="D25" s="5" t="s">
        <v>1260</v>
      </c>
      <c r="E25" s="7">
        <f>+F25+G25</f>
        <v>0</v>
      </c>
      <c r="F25" s="7">
        <f>+I25+L25</f>
        <v>0</v>
      </c>
      <c r="G25" s="7">
        <f>+J25+M25</f>
        <v>0</v>
      </c>
      <c r="H25" s="7">
        <f>+I25+J25</f>
        <v>0</v>
      </c>
      <c r="I25" s="9"/>
      <c r="J25" s="9"/>
      <c r="K25" s="7">
        <f t="shared" si="3"/>
        <v>0</v>
      </c>
      <c r="L25" s="9"/>
      <c r="M25" s="9"/>
    </row>
    <row r="26" spans="2:13">
      <c r="C26" s="6" t="s">
        <v>1261</v>
      </c>
      <c r="D26" s="10" t="s">
        <v>1262</v>
      </c>
      <c r="E26" s="7">
        <f t="shared" si="0"/>
        <v>0</v>
      </c>
      <c r="F26" s="7">
        <f t="shared" si="1"/>
        <v>0</v>
      </c>
      <c r="G26" s="7">
        <f t="shared" si="1"/>
        <v>0</v>
      </c>
      <c r="H26" s="7">
        <f t="shared" si="2"/>
        <v>0</v>
      </c>
      <c r="I26" s="7">
        <f>SUM(I27:I31)</f>
        <v>0</v>
      </c>
      <c r="J26" s="7">
        <f>SUM(J27:J31)</f>
        <v>0</v>
      </c>
      <c r="K26" s="7">
        <f t="shared" si="3"/>
        <v>0</v>
      </c>
      <c r="L26" s="7">
        <f>SUM(L27:L31)</f>
        <v>0</v>
      </c>
      <c r="M26" s="7">
        <f>SUM(M27:M31)</f>
        <v>0</v>
      </c>
    </row>
    <row r="27" spans="2:13">
      <c r="D27" s="5" t="s">
        <v>1263</v>
      </c>
      <c r="E27" s="7">
        <f t="shared" si="0"/>
        <v>0</v>
      </c>
      <c r="F27" s="7">
        <f t="shared" si="1"/>
        <v>0</v>
      </c>
      <c r="G27" s="7">
        <f t="shared" si="1"/>
        <v>0</v>
      </c>
      <c r="H27" s="7">
        <f t="shared" si="2"/>
        <v>0</v>
      </c>
      <c r="I27" s="9"/>
      <c r="J27" s="9"/>
      <c r="K27" s="7">
        <f t="shared" si="3"/>
        <v>0</v>
      </c>
      <c r="L27" s="9"/>
      <c r="M27" s="9"/>
    </row>
    <row r="28" spans="2:13">
      <c r="D28" s="5" t="s">
        <v>1264</v>
      </c>
      <c r="E28" s="7">
        <f t="shared" si="0"/>
        <v>0</v>
      </c>
      <c r="F28" s="7">
        <f t="shared" si="1"/>
        <v>0</v>
      </c>
      <c r="G28" s="7">
        <f t="shared" si="1"/>
        <v>0</v>
      </c>
      <c r="H28" s="7">
        <f t="shared" si="2"/>
        <v>0</v>
      </c>
      <c r="I28" s="9"/>
      <c r="J28" s="9"/>
      <c r="K28" s="7">
        <f t="shared" si="3"/>
        <v>0</v>
      </c>
      <c r="L28" s="9"/>
      <c r="M28" s="9"/>
    </row>
    <row r="29" spans="2:13">
      <c r="D29" s="5" t="s">
        <v>1265</v>
      </c>
      <c r="E29" s="7">
        <f t="shared" si="0"/>
        <v>0</v>
      </c>
      <c r="F29" s="7">
        <f t="shared" si="1"/>
        <v>0</v>
      </c>
      <c r="G29" s="7">
        <f t="shared" si="1"/>
        <v>0</v>
      </c>
      <c r="H29" s="7">
        <f t="shared" si="2"/>
        <v>0</v>
      </c>
      <c r="I29" s="9"/>
      <c r="J29" s="9"/>
      <c r="K29" s="7">
        <f t="shared" si="3"/>
        <v>0</v>
      </c>
      <c r="L29" s="9"/>
      <c r="M29" s="9"/>
    </row>
    <row r="30" spans="2:13">
      <c r="D30" s="5" t="s">
        <v>1266</v>
      </c>
      <c r="E30" s="7">
        <f t="shared" si="0"/>
        <v>0</v>
      </c>
      <c r="F30" s="7">
        <f t="shared" si="1"/>
        <v>0</v>
      </c>
      <c r="G30" s="7">
        <f t="shared" si="1"/>
        <v>0</v>
      </c>
      <c r="H30" s="7">
        <f t="shared" si="2"/>
        <v>0</v>
      </c>
      <c r="I30" s="9"/>
      <c r="J30" s="9"/>
      <c r="K30" s="7">
        <f t="shared" si="3"/>
        <v>0</v>
      </c>
      <c r="L30" s="9"/>
      <c r="M30" s="9"/>
    </row>
    <row r="31" spans="2:13">
      <c r="D31" s="5" t="s">
        <v>1267</v>
      </c>
      <c r="E31" s="7">
        <f>+F31+G31</f>
        <v>0</v>
      </c>
      <c r="F31" s="7">
        <f>+I31+L31</f>
        <v>0</v>
      </c>
      <c r="G31" s="7">
        <f>+J31+M31</f>
        <v>0</v>
      </c>
      <c r="H31" s="7">
        <f>+I31+J31</f>
        <v>0</v>
      </c>
      <c r="I31" s="9"/>
      <c r="J31" s="9"/>
      <c r="K31" s="7">
        <f t="shared" si="3"/>
        <v>0</v>
      </c>
      <c r="L31" s="9"/>
      <c r="M31" s="9"/>
    </row>
    <row r="32" spans="2:13">
      <c r="B32" s="8">
        <v>2101</v>
      </c>
      <c r="D32" s="2" t="s">
        <v>1268</v>
      </c>
      <c r="E32" s="7">
        <f t="shared" si="0"/>
        <v>0</v>
      </c>
      <c r="F32" s="7">
        <f t="shared" si="1"/>
        <v>0</v>
      </c>
      <c r="G32" s="7">
        <f t="shared" si="1"/>
        <v>0</v>
      </c>
      <c r="H32" s="7">
        <f t="shared" si="2"/>
        <v>0</v>
      </c>
      <c r="I32" s="7">
        <f>SUM(I33:I40)</f>
        <v>0</v>
      </c>
      <c r="J32" s="7">
        <f>SUM(J33:J40)</f>
        <v>0</v>
      </c>
      <c r="K32" s="7">
        <f t="shared" si="3"/>
        <v>0</v>
      </c>
      <c r="L32" s="7">
        <f>SUM(L33:L40)</f>
        <v>0</v>
      </c>
      <c r="M32" s="7">
        <f>SUM(M33:M40)</f>
        <v>0</v>
      </c>
    </row>
    <row r="33" spans="2:13">
      <c r="C33" s="6" t="s">
        <v>1269</v>
      </c>
      <c r="D33" s="5" t="s">
        <v>1270</v>
      </c>
      <c r="E33" s="7">
        <f t="shared" si="0"/>
        <v>0</v>
      </c>
      <c r="F33" s="7">
        <f t="shared" si="1"/>
        <v>0</v>
      </c>
      <c r="G33" s="7">
        <f t="shared" si="1"/>
        <v>0</v>
      </c>
      <c r="H33" s="7">
        <f t="shared" si="2"/>
        <v>0</v>
      </c>
      <c r="I33" s="9"/>
      <c r="J33" s="9"/>
      <c r="K33" s="7">
        <f t="shared" si="3"/>
        <v>0</v>
      </c>
      <c r="L33" s="9"/>
      <c r="M33" s="9"/>
    </row>
    <row r="34" spans="2:13">
      <c r="C34" s="6" t="s">
        <v>1271</v>
      </c>
      <c r="D34" s="5" t="s">
        <v>1272</v>
      </c>
      <c r="E34" s="7">
        <f t="shared" si="0"/>
        <v>0</v>
      </c>
      <c r="F34" s="7">
        <f t="shared" si="1"/>
        <v>0</v>
      </c>
      <c r="G34" s="7">
        <f t="shared" si="1"/>
        <v>0</v>
      </c>
      <c r="H34" s="7">
        <f t="shared" si="2"/>
        <v>0</v>
      </c>
      <c r="I34" s="9"/>
      <c r="J34" s="9"/>
      <c r="K34" s="7">
        <f t="shared" si="3"/>
        <v>0</v>
      </c>
      <c r="L34" s="9"/>
      <c r="M34" s="9"/>
    </row>
    <row r="35" spans="2:13">
      <c r="C35" s="6" t="s">
        <v>1273</v>
      </c>
      <c r="D35" s="5" t="s">
        <v>1274</v>
      </c>
      <c r="E35" s="7">
        <f t="shared" si="0"/>
        <v>0</v>
      </c>
      <c r="F35" s="7">
        <f t="shared" si="1"/>
        <v>0</v>
      </c>
      <c r="G35" s="7">
        <f t="shared" si="1"/>
        <v>0</v>
      </c>
      <c r="H35" s="7">
        <f t="shared" si="2"/>
        <v>0</v>
      </c>
      <c r="I35" s="9"/>
      <c r="J35" s="9"/>
      <c r="K35" s="7">
        <f t="shared" si="3"/>
        <v>0</v>
      </c>
      <c r="L35" s="9"/>
      <c r="M35" s="9"/>
    </row>
    <row r="36" spans="2:13">
      <c r="C36" s="6" t="s">
        <v>1275</v>
      </c>
      <c r="D36" s="5" t="s">
        <v>1276</v>
      </c>
      <c r="E36" s="7">
        <f t="shared" si="0"/>
        <v>0</v>
      </c>
      <c r="F36" s="7">
        <f t="shared" si="1"/>
        <v>0</v>
      </c>
      <c r="G36" s="7">
        <f t="shared" si="1"/>
        <v>0</v>
      </c>
      <c r="H36" s="7">
        <f t="shared" si="2"/>
        <v>0</v>
      </c>
      <c r="I36" s="9"/>
      <c r="J36" s="9"/>
      <c r="K36" s="7">
        <f t="shared" si="3"/>
        <v>0</v>
      </c>
      <c r="L36" s="9"/>
      <c r="M36" s="9"/>
    </row>
    <row r="37" spans="2:13">
      <c r="C37" s="6" t="s">
        <v>1277</v>
      </c>
      <c r="D37" s="5" t="s">
        <v>1278</v>
      </c>
      <c r="E37" s="7">
        <f t="shared" si="0"/>
        <v>0</v>
      </c>
      <c r="F37" s="7">
        <f t="shared" si="1"/>
        <v>0</v>
      </c>
      <c r="G37" s="7">
        <f t="shared" si="1"/>
        <v>0</v>
      </c>
      <c r="H37" s="7">
        <f t="shared" si="2"/>
        <v>0</v>
      </c>
      <c r="I37" s="9"/>
      <c r="J37" s="9"/>
      <c r="K37" s="7">
        <f t="shared" si="3"/>
        <v>0</v>
      </c>
      <c r="L37" s="9"/>
      <c r="M37" s="9"/>
    </row>
    <row r="38" spans="2:13">
      <c r="C38" s="6" t="s">
        <v>1279</v>
      </c>
      <c r="D38" s="5" t="s">
        <v>1280</v>
      </c>
      <c r="E38" s="7">
        <f t="shared" si="0"/>
        <v>0</v>
      </c>
      <c r="F38" s="7">
        <f t="shared" si="1"/>
        <v>0</v>
      </c>
      <c r="G38" s="7">
        <f t="shared" si="1"/>
        <v>0</v>
      </c>
      <c r="H38" s="7">
        <f t="shared" si="2"/>
        <v>0</v>
      </c>
      <c r="I38" s="9"/>
      <c r="J38" s="9"/>
      <c r="K38" s="7">
        <f t="shared" si="3"/>
        <v>0</v>
      </c>
      <c r="L38" s="9"/>
      <c r="M38" s="9"/>
    </row>
    <row r="39" spans="2:13">
      <c r="C39" s="6" t="s">
        <v>1281</v>
      </c>
      <c r="D39" s="5" t="s">
        <v>1282</v>
      </c>
      <c r="E39" s="7">
        <f t="shared" si="0"/>
        <v>0</v>
      </c>
      <c r="F39" s="7">
        <f t="shared" si="1"/>
        <v>0</v>
      </c>
      <c r="G39" s="7">
        <f t="shared" si="1"/>
        <v>0</v>
      </c>
      <c r="H39" s="7">
        <f t="shared" si="2"/>
        <v>0</v>
      </c>
      <c r="I39" s="9"/>
      <c r="J39" s="9"/>
      <c r="K39" s="7">
        <f t="shared" si="3"/>
        <v>0</v>
      </c>
      <c r="L39" s="9"/>
      <c r="M39" s="9"/>
    </row>
    <row r="40" spans="2:13">
      <c r="C40" s="6" t="s">
        <v>1283</v>
      </c>
      <c r="D40" s="5" t="s">
        <v>1284</v>
      </c>
      <c r="E40" s="7">
        <f t="shared" si="0"/>
        <v>0</v>
      </c>
      <c r="F40" s="7">
        <f t="shared" si="1"/>
        <v>0</v>
      </c>
      <c r="G40" s="7">
        <f t="shared" si="1"/>
        <v>0</v>
      </c>
      <c r="H40" s="7">
        <f t="shared" si="2"/>
        <v>0</v>
      </c>
      <c r="I40" s="9"/>
      <c r="J40" s="9"/>
      <c r="K40" s="7">
        <f t="shared" si="3"/>
        <v>0</v>
      </c>
      <c r="L40" s="9"/>
      <c r="M40" s="9"/>
    </row>
    <row r="41" spans="2:13">
      <c r="B41" s="8">
        <v>2102</v>
      </c>
      <c r="D41" s="2" t="s">
        <v>1285</v>
      </c>
      <c r="E41" s="7">
        <f t="shared" si="0"/>
        <v>0</v>
      </c>
      <c r="F41" s="7">
        <f t="shared" si="1"/>
        <v>0</v>
      </c>
      <c r="G41" s="7">
        <f t="shared" si="1"/>
        <v>0</v>
      </c>
      <c r="H41" s="7">
        <f t="shared" si="2"/>
        <v>0</v>
      </c>
      <c r="I41" s="11">
        <f>SUM(I42:I48)+I50</f>
        <v>0</v>
      </c>
      <c r="J41" s="11">
        <f>SUM(J42:J48)+J50</f>
        <v>0</v>
      </c>
      <c r="K41" s="7">
        <f t="shared" si="3"/>
        <v>0</v>
      </c>
      <c r="L41" s="11">
        <f>SUM(L42:L48)+L50</f>
        <v>0</v>
      </c>
      <c r="M41" s="11">
        <f>SUM(M42:M48)+M50</f>
        <v>0</v>
      </c>
    </row>
    <row r="42" spans="2:13">
      <c r="C42" s="6" t="s">
        <v>1286</v>
      </c>
      <c r="D42" s="5" t="s">
        <v>1287</v>
      </c>
      <c r="E42" s="7">
        <f t="shared" si="0"/>
        <v>0</v>
      </c>
      <c r="F42" s="7">
        <f t="shared" si="1"/>
        <v>0</v>
      </c>
      <c r="G42" s="7">
        <f t="shared" si="1"/>
        <v>0</v>
      </c>
      <c r="H42" s="7">
        <f t="shared" si="2"/>
        <v>0</v>
      </c>
      <c r="I42" s="9"/>
      <c r="J42" s="9"/>
      <c r="K42" s="7">
        <f t="shared" si="3"/>
        <v>0</v>
      </c>
      <c r="L42" s="9"/>
      <c r="M42" s="9"/>
    </row>
    <row r="43" spans="2:13">
      <c r="C43" s="6" t="s">
        <v>1288</v>
      </c>
      <c r="D43" s="5" t="s">
        <v>1289</v>
      </c>
      <c r="E43" s="7">
        <f t="shared" si="0"/>
        <v>0</v>
      </c>
      <c r="F43" s="7">
        <f t="shared" si="1"/>
        <v>0</v>
      </c>
      <c r="G43" s="7">
        <f t="shared" si="1"/>
        <v>0</v>
      </c>
      <c r="H43" s="7">
        <f t="shared" si="2"/>
        <v>0</v>
      </c>
      <c r="I43" s="9"/>
      <c r="J43" s="9"/>
      <c r="K43" s="7">
        <f t="shared" si="3"/>
        <v>0</v>
      </c>
      <c r="L43" s="9"/>
      <c r="M43" s="9"/>
    </row>
    <row r="44" spans="2:13">
      <c r="C44" s="6" t="s">
        <v>1290</v>
      </c>
      <c r="D44" s="5" t="s">
        <v>1291</v>
      </c>
      <c r="E44" s="7">
        <f t="shared" si="0"/>
        <v>0</v>
      </c>
      <c r="F44" s="7">
        <f t="shared" si="1"/>
        <v>0</v>
      </c>
      <c r="G44" s="7">
        <f t="shared" si="1"/>
        <v>0</v>
      </c>
      <c r="H44" s="7">
        <f t="shared" si="2"/>
        <v>0</v>
      </c>
      <c r="I44" s="9"/>
      <c r="J44" s="9"/>
      <c r="K44" s="7">
        <f t="shared" si="3"/>
        <v>0</v>
      </c>
      <c r="L44" s="9"/>
      <c r="M44" s="9"/>
    </row>
    <row r="45" spans="2:13">
      <c r="C45" s="6" t="s">
        <v>1292</v>
      </c>
      <c r="D45" s="5" t="s">
        <v>1293</v>
      </c>
      <c r="E45" s="7">
        <f t="shared" si="0"/>
        <v>0</v>
      </c>
      <c r="F45" s="7">
        <f t="shared" si="1"/>
        <v>0</v>
      </c>
      <c r="G45" s="7">
        <f t="shared" si="1"/>
        <v>0</v>
      </c>
      <c r="H45" s="7">
        <f t="shared" si="2"/>
        <v>0</v>
      </c>
      <c r="I45" s="9"/>
      <c r="J45" s="9"/>
      <c r="K45" s="7">
        <f t="shared" si="3"/>
        <v>0</v>
      </c>
      <c r="L45" s="9"/>
      <c r="M45" s="9"/>
    </row>
    <row r="46" spans="2:13">
      <c r="C46" s="6" t="s">
        <v>1294</v>
      </c>
      <c r="D46" s="5" t="s">
        <v>1295</v>
      </c>
      <c r="E46" s="7">
        <f t="shared" si="0"/>
        <v>0</v>
      </c>
      <c r="F46" s="7">
        <f t="shared" si="1"/>
        <v>0</v>
      </c>
      <c r="G46" s="7">
        <f t="shared" si="1"/>
        <v>0</v>
      </c>
      <c r="H46" s="7">
        <f t="shared" si="2"/>
        <v>0</v>
      </c>
      <c r="I46" s="9"/>
      <c r="J46" s="9"/>
      <c r="K46" s="7">
        <f t="shared" si="3"/>
        <v>0</v>
      </c>
      <c r="L46" s="9"/>
      <c r="M46" s="9"/>
    </row>
    <row r="47" spans="2:13">
      <c r="C47" s="6" t="s">
        <v>1296</v>
      </c>
      <c r="D47" s="5" t="s">
        <v>1297</v>
      </c>
      <c r="E47" s="7">
        <f t="shared" si="0"/>
        <v>0</v>
      </c>
      <c r="F47" s="7">
        <f t="shared" si="1"/>
        <v>0</v>
      </c>
      <c r="G47" s="7">
        <f t="shared" si="1"/>
        <v>0</v>
      </c>
      <c r="H47" s="7">
        <f t="shared" si="2"/>
        <v>0</v>
      </c>
      <c r="I47" s="9"/>
      <c r="J47" s="9"/>
      <c r="K47" s="7">
        <f t="shared" si="3"/>
        <v>0</v>
      </c>
      <c r="L47" s="9"/>
      <c r="M47" s="9"/>
    </row>
    <row r="48" spans="2:13">
      <c r="C48" s="6" t="s">
        <v>1298</v>
      </c>
      <c r="D48" s="5" t="s">
        <v>1299</v>
      </c>
      <c r="E48" s="7">
        <f t="shared" si="0"/>
        <v>0</v>
      </c>
      <c r="F48" s="7">
        <f t="shared" si="1"/>
        <v>0</v>
      </c>
      <c r="G48" s="7">
        <f t="shared" si="1"/>
        <v>0</v>
      </c>
      <c r="H48" s="7">
        <f t="shared" si="2"/>
        <v>0</v>
      </c>
      <c r="I48" s="9"/>
      <c r="J48" s="9"/>
      <c r="K48" s="7">
        <f t="shared" si="3"/>
        <v>0</v>
      </c>
      <c r="L48" s="9"/>
      <c r="M48" s="9"/>
    </row>
    <row r="49" spans="1:14" s="13" customFormat="1">
      <c r="A49" s="12"/>
      <c r="C49" s="14"/>
      <c r="D49" s="13" t="s">
        <v>1300</v>
      </c>
      <c r="E49" s="7"/>
      <c r="F49" s="7"/>
      <c r="G49" s="7"/>
      <c r="H49" s="7"/>
      <c r="I49" s="9"/>
      <c r="J49" s="9"/>
      <c r="K49" s="7"/>
      <c r="L49" s="9"/>
      <c r="M49" s="9"/>
      <c r="N49" s="5"/>
    </row>
    <row r="50" spans="1:14">
      <c r="C50" s="6" t="s">
        <v>1301</v>
      </c>
      <c r="D50" s="5" t="s">
        <v>1302</v>
      </c>
      <c r="E50" s="7">
        <f>+F50+G50</f>
        <v>0</v>
      </c>
      <c r="F50" s="7">
        <f>+I50+L50</f>
        <v>0</v>
      </c>
      <c r="G50" s="7">
        <f>+J50+M50</f>
        <v>0</v>
      </c>
      <c r="H50" s="7">
        <f>+I50+J50</f>
        <v>0</v>
      </c>
      <c r="I50" s="9"/>
      <c r="J50" s="9"/>
      <c r="K50" s="7">
        <f t="shared" si="3"/>
        <v>0</v>
      </c>
      <c r="L50" s="9"/>
      <c r="M50" s="9"/>
    </row>
    <row r="51" spans="1:14">
      <c r="B51" s="8">
        <v>2103</v>
      </c>
      <c r="D51" s="2" t="s">
        <v>1303</v>
      </c>
      <c r="E51" s="7">
        <f t="shared" si="0"/>
        <v>0</v>
      </c>
      <c r="F51" s="7">
        <f t="shared" si="1"/>
        <v>0</v>
      </c>
      <c r="G51" s="7">
        <f t="shared" si="1"/>
        <v>0</v>
      </c>
      <c r="H51" s="7">
        <f t="shared" si="2"/>
        <v>0</v>
      </c>
      <c r="I51" s="7">
        <f>SUM(I52:I62)</f>
        <v>0</v>
      </c>
      <c r="J51" s="7">
        <f>SUM(J52:J62)</f>
        <v>0</v>
      </c>
      <c r="K51" s="7">
        <f t="shared" si="3"/>
        <v>0</v>
      </c>
      <c r="L51" s="7">
        <f>SUM(L52:L62)</f>
        <v>0</v>
      </c>
      <c r="M51" s="7">
        <f>SUM(M52:M62)</f>
        <v>0</v>
      </c>
    </row>
    <row r="52" spans="1:14">
      <c r="C52" s="6" t="s">
        <v>1304</v>
      </c>
      <c r="D52" s="5" t="s">
        <v>1305</v>
      </c>
      <c r="E52" s="7">
        <f t="shared" si="0"/>
        <v>0</v>
      </c>
      <c r="F52" s="7">
        <f t="shared" si="1"/>
        <v>0</v>
      </c>
      <c r="G52" s="7">
        <f t="shared" si="1"/>
        <v>0</v>
      </c>
      <c r="H52" s="7">
        <f t="shared" si="2"/>
        <v>0</v>
      </c>
      <c r="I52" s="9"/>
      <c r="J52" s="9"/>
      <c r="K52" s="7">
        <f t="shared" si="3"/>
        <v>0</v>
      </c>
      <c r="L52" s="9"/>
      <c r="M52" s="9"/>
    </row>
    <row r="53" spans="1:14">
      <c r="C53" s="6" t="s">
        <v>1306</v>
      </c>
      <c r="D53" s="5" t="s">
        <v>1307</v>
      </c>
      <c r="E53" s="7">
        <f t="shared" si="0"/>
        <v>0</v>
      </c>
      <c r="F53" s="7">
        <f t="shared" si="1"/>
        <v>0</v>
      </c>
      <c r="G53" s="7">
        <f t="shared" si="1"/>
        <v>0</v>
      </c>
      <c r="H53" s="7">
        <f t="shared" si="2"/>
        <v>0</v>
      </c>
      <c r="I53" s="9"/>
      <c r="J53" s="9"/>
      <c r="K53" s="7">
        <f t="shared" si="3"/>
        <v>0</v>
      </c>
      <c r="L53" s="9"/>
      <c r="M53" s="9"/>
    </row>
    <row r="54" spans="1:14">
      <c r="C54" s="6" t="s">
        <v>1308</v>
      </c>
      <c r="D54" s="5" t="s">
        <v>1309</v>
      </c>
      <c r="E54" s="7">
        <f t="shared" si="0"/>
        <v>0</v>
      </c>
      <c r="F54" s="7">
        <f t="shared" si="1"/>
        <v>0</v>
      </c>
      <c r="G54" s="7">
        <f t="shared" si="1"/>
        <v>0</v>
      </c>
      <c r="H54" s="7">
        <f t="shared" si="2"/>
        <v>0</v>
      </c>
      <c r="I54" s="9"/>
      <c r="J54" s="9"/>
      <c r="K54" s="7">
        <f t="shared" si="3"/>
        <v>0</v>
      </c>
      <c r="L54" s="9"/>
      <c r="M54" s="9"/>
    </row>
    <row r="55" spans="1:14">
      <c r="C55" s="6" t="s">
        <v>1310</v>
      </c>
      <c r="D55" s="5" t="s">
        <v>1311</v>
      </c>
      <c r="E55" s="7">
        <f t="shared" si="0"/>
        <v>0</v>
      </c>
      <c r="F55" s="7">
        <f t="shared" si="1"/>
        <v>0</v>
      </c>
      <c r="G55" s="7">
        <f t="shared" si="1"/>
        <v>0</v>
      </c>
      <c r="H55" s="7">
        <f t="shared" si="2"/>
        <v>0</v>
      </c>
      <c r="I55" s="9"/>
      <c r="J55" s="9"/>
      <c r="K55" s="7">
        <f t="shared" si="3"/>
        <v>0</v>
      </c>
      <c r="L55" s="9"/>
      <c r="M55" s="9"/>
    </row>
    <row r="56" spans="1:14">
      <c r="C56" s="6" t="s">
        <v>1312</v>
      </c>
      <c r="D56" s="5" t="s">
        <v>1313</v>
      </c>
      <c r="E56" s="7">
        <f t="shared" si="0"/>
        <v>0</v>
      </c>
      <c r="F56" s="7">
        <f t="shared" si="1"/>
        <v>0</v>
      </c>
      <c r="G56" s="7">
        <f t="shared" si="1"/>
        <v>0</v>
      </c>
      <c r="H56" s="7">
        <f t="shared" si="2"/>
        <v>0</v>
      </c>
      <c r="I56" s="9"/>
      <c r="J56" s="9"/>
      <c r="K56" s="7">
        <f t="shared" si="3"/>
        <v>0</v>
      </c>
      <c r="L56" s="9"/>
      <c r="M56" s="9"/>
    </row>
    <row r="57" spans="1:14">
      <c r="C57" s="6" t="s">
        <v>1314</v>
      </c>
      <c r="D57" s="5" t="s">
        <v>1315</v>
      </c>
      <c r="E57" s="7">
        <f t="shared" si="0"/>
        <v>0</v>
      </c>
      <c r="F57" s="7">
        <f t="shared" si="1"/>
        <v>0</v>
      </c>
      <c r="G57" s="7">
        <f t="shared" si="1"/>
        <v>0</v>
      </c>
      <c r="H57" s="7">
        <f t="shared" si="2"/>
        <v>0</v>
      </c>
      <c r="I57" s="9"/>
      <c r="J57" s="9"/>
      <c r="K57" s="7">
        <f t="shared" si="3"/>
        <v>0</v>
      </c>
      <c r="L57" s="9"/>
      <c r="M57" s="9"/>
    </row>
    <row r="58" spans="1:14">
      <c r="C58" s="6" t="s">
        <v>1316</v>
      </c>
      <c r="D58" s="5" t="s">
        <v>1317</v>
      </c>
      <c r="E58" s="7">
        <f t="shared" si="0"/>
        <v>0</v>
      </c>
      <c r="F58" s="7">
        <f t="shared" si="1"/>
        <v>0</v>
      </c>
      <c r="G58" s="7">
        <f t="shared" si="1"/>
        <v>0</v>
      </c>
      <c r="H58" s="7">
        <f t="shared" si="2"/>
        <v>0</v>
      </c>
      <c r="I58" s="9"/>
      <c r="J58" s="9"/>
      <c r="K58" s="7">
        <f t="shared" si="3"/>
        <v>0</v>
      </c>
      <c r="L58" s="9"/>
      <c r="M58" s="9"/>
    </row>
    <row r="59" spans="1:14">
      <c r="C59" s="6" t="s">
        <v>1318</v>
      </c>
      <c r="D59" s="5" t="s">
        <v>1319</v>
      </c>
      <c r="E59" s="7">
        <f t="shared" si="0"/>
        <v>0</v>
      </c>
      <c r="F59" s="7">
        <f t="shared" si="1"/>
        <v>0</v>
      </c>
      <c r="G59" s="7">
        <f t="shared" si="1"/>
        <v>0</v>
      </c>
      <c r="H59" s="7">
        <f t="shared" si="2"/>
        <v>0</v>
      </c>
      <c r="I59" s="9"/>
      <c r="J59" s="9"/>
      <c r="K59" s="7">
        <f t="shared" si="3"/>
        <v>0</v>
      </c>
      <c r="L59" s="9"/>
      <c r="M59" s="9"/>
    </row>
    <row r="60" spans="1:14">
      <c r="C60" s="6" t="s">
        <v>1320</v>
      </c>
      <c r="D60" s="5" t="s">
        <v>1321</v>
      </c>
      <c r="E60" s="7">
        <f t="shared" si="0"/>
        <v>0</v>
      </c>
      <c r="F60" s="7">
        <f t="shared" si="1"/>
        <v>0</v>
      </c>
      <c r="G60" s="7">
        <f t="shared" si="1"/>
        <v>0</v>
      </c>
      <c r="H60" s="7">
        <f t="shared" si="2"/>
        <v>0</v>
      </c>
      <c r="I60" s="9"/>
      <c r="J60" s="9"/>
      <c r="K60" s="7">
        <f t="shared" si="3"/>
        <v>0</v>
      </c>
      <c r="L60" s="9"/>
      <c r="M60" s="9"/>
    </row>
    <row r="61" spans="1:14">
      <c r="C61" s="6" t="s">
        <v>1322</v>
      </c>
      <c r="D61" s="5" t="s">
        <v>1323</v>
      </c>
      <c r="E61" s="7">
        <f t="shared" si="0"/>
        <v>0</v>
      </c>
      <c r="F61" s="7">
        <f t="shared" si="1"/>
        <v>0</v>
      </c>
      <c r="G61" s="7">
        <f t="shared" si="1"/>
        <v>0</v>
      </c>
      <c r="H61" s="7">
        <f t="shared" si="2"/>
        <v>0</v>
      </c>
      <c r="I61" s="9"/>
      <c r="J61" s="9"/>
      <c r="K61" s="7">
        <f t="shared" si="3"/>
        <v>0</v>
      </c>
      <c r="L61" s="9"/>
      <c r="M61" s="9"/>
    </row>
    <row r="62" spans="1:14">
      <c r="C62" s="6" t="s">
        <v>1324</v>
      </c>
      <c r="D62" s="5" t="s">
        <v>1325</v>
      </c>
      <c r="E62" s="7">
        <f t="shared" si="0"/>
        <v>0</v>
      </c>
      <c r="F62" s="7">
        <f t="shared" si="1"/>
        <v>0</v>
      </c>
      <c r="G62" s="7">
        <f t="shared" si="1"/>
        <v>0</v>
      </c>
      <c r="H62" s="7">
        <f t="shared" si="2"/>
        <v>0</v>
      </c>
      <c r="I62" s="9"/>
      <c r="J62" s="9"/>
      <c r="K62" s="7">
        <f t="shared" si="3"/>
        <v>0</v>
      </c>
      <c r="L62" s="9"/>
      <c r="M62" s="9"/>
    </row>
    <row r="63" spans="1:14">
      <c r="B63" s="8">
        <v>2104</v>
      </c>
      <c r="D63" s="2" t="s">
        <v>1326</v>
      </c>
      <c r="E63" s="7">
        <f t="shared" si="0"/>
        <v>0</v>
      </c>
      <c r="F63" s="7">
        <f t="shared" si="1"/>
        <v>0</v>
      </c>
      <c r="G63" s="7">
        <f t="shared" si="1"/>
        <v>0</v>
      </c>
      <c r="H63" s="7">
        <f t="shared" si="2"/>
        <v>0</v>
      </c>
      <c r="I63" s="7">
        <f>SUM(I64:I82)</f>
        <v>0</v>
      </c>
      <c r="J63" s="7">
        <f>SUM(J64:J82)</f>
        <v>0</v>
      </c>
      <c r="K63" s="7">
        <f t="shared" si="3"/>
        <v>0</v>
      </c>
      <c r="L63" s="7">
        <f>SUM(L64:L82)</f>
        <v>0</v>
      </c>
      <c r="M63" s="7">
        <f>SUM(M64:M82)</f>
        <v>0</v>
      </c>
    </row>
    <row r="64" spans="1:14">
      <c r="C64" s="6" t="s">
        <v>1327</v>
      </c>
      <c r="D64" s="5" t="s">
        <v>1328</v>
      </c>
      <c r="E64" s="7">
        <f t="shared" si="0"/>
        <v>0</v>
      </c>
      <c r="F64" s="7">
        <f t="shared" si="1"/>
        <v>0</v>
      </c>
      <c r="G64" s="7">
        <f t="shared" si="1"/>
        <v>0</v>
      </c>
      <c r="H64" s="7">
        <f t="shared" si="2"/>
        <v>0</v>
      </c>
      <c r="I64" s="9"/>
      <c r="J64" s="9"/>
      <c r="K64" s="7">
        <f t="shared" si="3"/>
        <v>0</v>
      </c>
      <c r="L64" s="9"/>
      <c r="M64" s="9"/>
    </row>
    <row r="65" spans="3:13">
      <c r="C65" s="6" t="s">
        <v>1329</v>
      </c>
      <c r="D65" s="5" t="s">
        <v>1330</v>
      </c>
      <c r="E65" s="7">
        <f t="shared" si="0"/>
        <v>0</v>
      </c>
      <c r="F65" s="7">
        <f t="shared" si="1"/>
        <v>0</v>
      </c>
      <c r="G65" s="7">
        <f t="shared" si="1"/>
        <v>0</v>
      </c>
      <c r="H65" s="7">
        <f t="shared" si="2"/>
        <v>0</v>
      </c>
      <c r="I65" s="9"/>
      <c r="J65" s="9"/>
      <c r="K65" s="7">
        <f t="shared" si="3"/>
        <v>0</v>
      </c>
      <c r="L65" s="9"/>
      <c r="M65" s="9"/>
    </row>
    <row r="66" spans="3:13">
      <c r="C66" s="6" t="s">
        <v>1331</v>
      </c>
      <c r="D66" s="5" t="s">
        <v>1332</v>
      </c>
      <c r="E66" s="7">
        <f t="shared" si="0"/>
        <v>0</v>
      </c>
      <c r="F66" s="7">
        <f t="shared" si="1"/>
        <v>0</v>
      </c>
      <c r="G66" s="7">
        <f t="shared" si="1"/>
        <v>0</v>
      </c>
      <c r="H66" s="7">
        <f t="shared" si="2"/>
        <v>0</v>
      </c>
      <c r="I66" s="9"/>
      <c r="J66" s="9"/>
      <c r="K66" s="7">
        <f t="shared" si="3"/>
        <v>0</v>
      </c>
      <c r="L66" s="9"/>
      <c r="M66" s="9"/>
    </row>
    <row r="67" spans="3:13">
      <c r="C67" s="6" t="s">
        <v>1333</v>
      </c>
      <c r="D67" s="5" t="s">
        <v>1334</v>
      </c>
      <c r="E67" s="7">
        <f t="shared" si="0"/>
        <v>0</v>
      </c>
      <c r="F67" s="7">
        <f t="shared" si="1"/>
        <v>0</v>
      </c>
      <c r="G67" s="7">
        <f t="shared" si="1"/>
        <v>0</v>
      </c>
      <c r="H67" s="7">
        <f t="shared" si="2"/>
        <v>0</v>
      </c>
      <c r="I67" s="9"/>
      <c r="J67" s="9"/>
      <c r="K67" s="7">
        <f t="shared" si="3"/>
        <v>0</v>
      </c>
      <c r="L67" s="9"/>
      <c r="M67" s="9"/>
    </row>
    <row r="68" spans="3:13">
      <c r="C68" s="6" t="s">
        <v>1335</v>
      </c>
      <c r="D68" s="5" t="s">
        <v>1336</v>
      </c>
      <c r="E68" s="7">
        <f t="shared" si="0"/>
        <v>0</v>
      </c>
      <c r="F68" s="7">
        <f t="shared" si="1"/>
        <v>0</v>
      </c>
      <c r="G68" s="7">
        <f t="shared" si="1"/>
        <v>0</v>
      </c>
      <c r="H68" s="7">
        <f t="shared" si="2"/>
        <v>0</v>
      </c>
      <c r="I68" s="9"/>
      <c r="J68" s="9"/>
      <c r="K68" s="7">
        <f t="shared" si="3"/>
        <v>0</v>
      </c>
      <c r="L68" s="9"/>
      <c r="M68" s="9"/>
    </row>
    <row r="69" spans="3:13">
      <c r="C69" s="6" t="s">
        <v>1337</v>
      </c>
      <c r="D69" s="5" t="s">
        <v>1338</v>
      </c>
      <c r="E69" s="7">
        <f t="shared" si="0"/>
        <v>0</v>
      </c>
      <c r="F69" s="7">
        <f t="shared" si="1"/>
        <v>0</v>
      </c>
      <c r="G69" s="7">
        <f t="shared" si="1"/>
        <v>0</v>
      </c>
      <c r="H69" s="7">
        <f t="shared" si="2"/>
        <v>0</v>
      </c>
      <c r="I69" s="9"/>
      <c r="J69" s="9"/>
      <c r="K69" s="7">
        <f t="shared" si="3"/>
        <v>0</v>
      </c>
      <c r="L69" s="9"/>
      <c r="M69" s="9"/>
    </row>
    <row r="70" spans="3:13">
      <c r="C70" s="6" t="s">
        <v>1339</v>
      </c>
      <c r="D70" s="5" t="s">
        <v>1340</v>
      </c>
      <c r="E70" s="7">
        <f t="shared" si="0"/>
        <v>0</v>
      </c>
      <c r="F70" s="7">
        <f t="shared" si="1"/>
        <v>0</v>
      </c>
      <c r="G70" s="7">
        <f t="shared" si="1"/>
        <v>0</v>
      </c>
      <c r="H70" s="7">
        <f t="shared" si="2"/>
        <v>0</v>
      </c>
      <c r="I70" s="9"/>
      <c r="J70" s="9"/>
      <c r="K70" s="7">
        <f t="shared" si="3"/>
        <v>0</v>
      </c>
      <c r="L70" s="9"/>
      <c r="M70" s="9"/>
    </row>
    <row r="71" spans="3:13">
      <c r="C71" s="6" t="s">
        <v>1341</v>
      </c>
      <c r="D71" s="5" t="s">
        <v>1342</v>
      </c>
      <c r="E71" s="7">
        <f t="shared" si="0"/>
        <v>0</v>
      </c>
      <c r="F71" s="7">
        <f t="shared" si="1"/>
        <v>0</v>
      </c>
      <c r="G71" s="7">
        <f t="shared" si="1"/>
        <v>0</v>
      </c>
      <c r="H71" s="7">
        <f t="shared" si="2"/>
        <v>0</v>
      </c>
      <c r="I71" s="9"/>
      <c r="J71" s="9"/>
      <c r="K71" s="7">
        <f t="shared" si="3"/>
        <v>0</v>
      </c>
      <c r="L71" s="9"/>
      <c r="M71" s="9"/>
    </row>
    <row r="72" spans="3:13">
      <c r="C72" s="6" t="s">
        <v>1343</v>
      </c>
      <c r="D72" s="5" t="s">
        <v>1344</v>
      </c>
      <c r="E72" s="7">
        <f t="shared" si="0"/>
        <v>0</v>
      </c>
      <c r="F72" s="7">
        <f t="shared" si="1"/>
        <v>0</v>
      </c>
      <c r="G72" s="7">
        <f t="shared" si="1"/>
        <v>0</v>
      </c>
      <c r="H72" s="7">
        <f t="shared" si="2"/>
        <v>0</v>
      </c>
      <c r="I72" s="9"/>
      <c r="J72" s="9"/>
      <c r="K72" s="7">
        <f t="shared" si="3"/>
        <v>0</v>
      </c>
      <c r="L72" s="9"/>
      <c r="M72" s="9"/>
    </row>
    <row r="73" spans="3:13">
      <c r="C73" s="6" t="s">
        <v>1345</v>
      </c>
      <c r="D73" s="5" t="s">
        <v>1346</v>
      </c>
      <c r="E73" s="7">
        <f t="shared" si="0"/>
        <v>0</v>
      </c>
      <c r="F73" s="7">
        <f t="shared" ref="F73:G139" si="4">+I73+L73</f>
        <v>0</v>
      </c>
      <c r="G73" s="7">
        <f t="shared" si="4"/>
        <v>0</v>
      </c>
      <c r="H73" s="7">
        <f t="shared" si="2"/>
        <v>0</v>
      </c>
      <c r="I73" s="9"/>
      <c r="J73" s="9"/>
      <c r="K73" s="7">
        <f t="shared" si="3"/>
        <v>0</v>
      </c>
      <c r="L73" s="9"/>
      <c r="M73" s="9"/>
    </row>
    <row r="74" spans="3:13">
      <c r="C74" s="6" t="s">
        <v>1347</v>
      </c>
      <c r="D74" s="5" t="s">
        <v>1348</v>
      </c>
      <c r="E74" s="7">
        <f t="shared" ref="E74:E140" si="5">+F74+G74</f>
        <v>0</v>
      </c>
      <c r="F74" s="7">
        <f t="shared" si="4"/>
        <v>0</v>
      </c>
      <c r="G74" s="7">
        <f t="shared" si="4"/>
        <v>0</v>
      </c>
      <c r="H74" s="7">
        <f t="shared" ref="H74:H140" si="6">+I74+J74</f>
        <v>0</v>
      </c>
      <c r="I74" s="9"/>
      <c r="J74" s="9"/>
      <c r="K74" s="7">
        <f t="shared" ref="K74:K140" si="7">+L74+M74</f>
        <v>0</v>
      </c>
      <c r="L74" s="9"/>
      <c r="M74" s="9"/>
    </row>
    <row r="75" spans="3:13">
      <c r="C75" s="6" t="s">
        <v>1349</v>
      </c>
      <c r="D75" s="5" t="s">
        <v>1350</v>
      </c>
      <c r="E75" s="7">
        <f t="shared" si="5"/>
        <v>0</v>
      </c>
      <c r="F75" s="7">
        <f t="shared" si="4"/>
        <v>0</v>
      </c>
      <c r="G75" s="7">
        <f t="shared" si="4"/>
        <v>0</v>
      </c>
      <c r="H75" s="7">
        <f t="shared" si="6"/>
        <v>0</v>
      </c>
      <c r="I75" s="9"/>
      <c r="J75" s="9"/>
      <c r="K75" s="7">
        <f t="shared" si="7"/>
        <v>0</v>
      </c>
      <c r="L75" s="9"/>
      <c r="M75" s="9"/>
    </row>
    <row r="76" spans="3:13">
      <c r="C76" s="6" t="s">
        <v>1351</v>
      </c>
      <c r="D76" s="5" t="s">
        <v>1352</v>
      </c>
      <c r="E76" s="7">
        <f t="shared" si="5"/>
        <v>0</v>
      </c>
      <c r="F76" s="7">
        <f t="shared" si="4"/>
        <v>0</v>
      </c>
      <c r="G76" s="7">
        <f t="shared" si="4"/>
        <v>0</v>
      </c>
      <c r="H76" s="7">
        <f t="shared" si="6"/>
        <v>0</v>
      </c>
      <c r="I76" s="9"/>
      <c r="J76" s="9"/>
      <c r="K76" s="7">
        <f t="shared" si="7"/>
        <v>0</v>
      </c>
      <c r="L76" s="9"/>
      <c r="M76" s="9"/>
    </row>
    <row r="77" spans="3:13">
      <c r="C77" s="6" t="s">
        <v>1353</v>
      </c>
      <c r="D77" s="5" t="s">
        <v>1354</v>
      </c>
      <c r="E77" s="7">
        <f t="shared" si="5"/>
        <v>0</v>
      </c>
      <c r="F77" s="7">
        <f t="shared" si="4"/>
        <v>0</v>
      </c>
      <c r="G77" s="7">
        <f t="shared" si="4"/>
        <v>0</v>
      </c>
      <c r="H77" s="7">
        <f t="shared" si="6"/>
        <v>0</v>
      </c>
      <c r="I77" s="9"/>
      <c r="J77" s="9"/>
      <c r="K77" s="7">
        <f t="shared" si="7"/>
        <v>0</v>
      </c>
      <c r="L77" s="9"/>
      <c r="M77" s="9"/>
    </row>
    <row r="78" spans="3:13">
      <c r="C78" s="6" t="s">
        <v>1355</v>
      </c>
      <c r="D78" s="5" t="s">
        <v>1356</v>
      </c>
      <c r="E78" s="7">
        <f t="shared" si="5"/>
        <v>0</v>
      </c>
      <c r="F78" s="7">
        <f t="shared" si="4"/>
        <v>0</v>
      </c>
      <c r="G78" s="7">
        <f t="shared" si="4"/>
        <v>0</v>
      </c>
      <c r="H78" s="7">
        <f t="shared" si="6"/>
        <v>0</v>
      </c>
      <c r="I78" s="9"/>
      <c r="J78" s="9"/>
      <c r="K78" s="7">
        <f t="shared" si="7"/>
        <v>0</v>
      </c>
      <c r="L78" s="9"/>
      <c r="M78" s="9"/>
    </row>
    <row r="79" spans="3:13">
      <c r="C79" s="6" t="s">
        <v>1357</v>
      </c>
      <c r="D79" s="5" t="s">
        <v>1358</v>
      </c>
      <c r="E79" s="7">
        <f t="shared" si="5"/>
        <v>0</v>
      </c>
      <c r="F79" s="7">
        <f t="shared" si="4"/>
        <v>0</v>
      </c>
      <c r="G79" s="7">
        <f t="shared" si="4"/>
        <v>0</v>
      </c>
      <c r="H79" s="7">
        <f t="shared" si="6"/>
        <v>0</v>
      </c>
      <c r="I79" s="9"/>
      <c r="J79" s="9"/>
      <c r="K79" s="7">
        <f t="shared" si="7"/>
        <v>0</v>
      </c>
      <c r="L79" s="9"/>
      <c r="M79" s="9"/>
    </row>
    <row r="80" spans="3:13">
      <c r="C80" s="6" t="s">
        <v>1359</v>
      </c>
      <c r="D80" s="5" t="s">
        <v>1360</v>
      </c>
      <c r="E80" s="7">
        <f t="shared" si="5"/>
        <v>0</v>
      </c>
      <c r="F80" s="7">
        <f t="shared" si="4"/>
        <v>0</v>
      </c>
      <c r="G80" s="7">
        <f t="shared" si="4"/>
        <v>0</v>
      </c>
      <c r="H80" s="7">
        <f t="shared" si="6"/>
        <v>0</v>
      </c>
      <c r="I80" s="9"/>
      <c r="J80" s="9"/>
      <c r="K80" s="7">
        <f t="shared" si="7"/>
        <v>0</v>
      </c>
      <c r="L80" s="9"/>
      <c r="M80" s="9"/>
    </row>
    <row r="81" spans="2:13">
      <c r="C81" s="6" t="s">
        <v>1361</v>
      </c>
      <c r="D81" s="5" t="s">
        <v>1362</v>
      </c>
      <c r="E81" s="7">
        <f t="shared" si="5"/>
        <v>0</v>
      </c>
      <c r="F81" s="7">
        <f t="shared" si="4"/>
        <v>0</v>
      </c>
      <c r="G81" s="7">
        <f t="shared" si="4"/>
        <v>0</v>
      </c>
      <c r="H81" s="7">
        <f t="shared" si="6"/>
        <v>0</v>
      </c>
      <c r="I81" s="9"/>
      <c r="J81" s="9"/>
      <c r="K81" s="7">
        <f t="shared" si="7"/>
        <v>0</v>
      </c>
      <c r="L81" s="9"/>
      <c r="M81" s="9"/>
    </row>
    <row r="82" spans="2:13">
      <c r="C82" s="6" t="s">
        <v>1363</v>
      </c>
      <c r="D82" s="5" t="s">
        <v>1364</v>
      </c>
      <c r="E82" s="7">
        <f t="shared" si="5"/>
        <v>0</v>
      </c>
      <c r="F82" s="7">
        <f t="shared" si="4"/>
        <v>0</v>
      </c>
      <c r="G82" s="7">
        <f t="shared" si="4"/>
        <v>0</v>
      </c>
      <c r="H82" s="7">
        <f t="shared" si="6"/>
        <v>0</v>
      </c>
      <c r="I82" s="9"/>
      <c r="J82" s="9"/>
      <c r="K82" s="7">
        <f t="shared" si="7"/>
        <v>0</v>
      </c>
      <c r="L82" s="9"/>
      <c r="M82" s="9"/>
    </row>
    <row r="83" spans="2:13">
      <c r="B83" s="8">
        <v>2105</v>
      </c>
      <c r="D83" s="2" t="s">
        <v>1365</v>
      </c>
      <c r="E83" s="7">
        <f t="shared" si="5"/>
        <v>0</v>
      </c>
      <c r="F83" s="7">
        <f t="shared" si="4"/>
        <v>0</v>
      </c>
      <c r="G83" s="7">
        <f t="shared" si="4"/>
        <v>0</v>
      </c>
      <c r="H83" s="7">
        <f t="shared" si="6"/>
        <v>0</v>
      </c>
      <c r="I83" s="7">
        <f>SUM(I84:I103)</f>
        <v>0</v>
      </c>
      <c r="J83" s="7">
        <f>SUM(J84:J103)</f>
        <v>0</v>
      </c>
      <c r="K83" s="7">
        <f t="shared" si="7"/>
        <v>0</v>
      </c>
      <c r="L83" s="7">
        <f>SUM(L84:L103)</f>
        <v>0</v>
      </c>
      <c r="M83" s="7">
        <f>SUM(M84:M103)</f>
        <v>0</v>
      </c>
    </row>
    <row r="84" spans="2:13">
      <c r="C84" s="6" t="s">
        <v>1366</v>
      </c>
      <c r="D84" s="5" t="s">
        <v>1367</v>
      </c>
      <c r="E84" s="7">
        <f t="shared" si="5"/>
        <v>0</v>
      </c>
      <c r="F84" s="7">
        <f t="shared" si="4"/>
        <v>0</v>
      </c>
      <c r="G84" s="7">
        <f t="shared" si="4"/>
        <v>0</v>
      </c>
      <c r="H84" s="7">
        <f t="shared" si="6"/>
        <v>0</v>
      </c>
      <c r="I84" s="9"/>
      <c r="J84" s="9"/>
      <c r="K84" s="7">
        <f t="shared" si="7"/>
        <v>0</v>
      </c>
      <c r="L84" s="9"/>
      <c r="M84" s="9"/>
    </row>
    <row r="85" spans="2:13">
      <c r="C85" s="6" t="s">
        <v>1368</v>
      </c>
      <c r="D85" s="5" t="s">
        <v>1369</v>
      </c>
      <c r="E85" s="7">
        <f t="shared" si="5"/>
        <v>0</v>
      </c>
      <c r="F85" s="7">
        <f t="shared" si="4"/>
        <v>0</v>
      </c>
      <c r="G85" s="7">
        <f t="shared" si="4"/>
        <v>0</v>
      </c>
      <c r="H85" s="7">
        <f t="shared" si="6"/>
        <v>0</v>
      </c>
      <c r="I85" s="9"/>
      <c r="J85" s="9"/>
      <c r="K85" s="7">
        <f t="shared" si="7"/>
        <v>0</v>
      </c>
      <c r="L85" s="9"/>
      <c r="M85" s="9"/>
    </row>
    <row r="86" spans="2:13">
      <c r="C86" s="6" t="s">
        <v>1370</v>
      </c>
      <c r="D86" s="5" t="s">
        <v>1371</v>
      </c>
      <c r="E86" s="7">
        <f t="shared" si="5"/>
        <v>0</v>
      </c>
      <c r="F86" s="7">
        <f t="shared" si="4"/>
        <v>0</v>
      </c>
      <c r="G86" s="7">
        <f t="shared" si="4"/>
        <v>0</v>
      </c>
      <c r="H86" s="7">
        <f t="shared" si="6"/>
        <v>0</v>
      </c>
      <c r="I86" s="9"/>
      <c r="J86" s="9"/>
      <c r="K86" s="7">
        <f t="shared" si="7"/>
        <v>0</v>
      </c>
      <c r="L86" s="9"/>
      <c r="M86" s="9"/>
    </row>
    <row r="87" spans="2:13">
      <c r="C87" s="6" t="s">
        <v>1372</v>
      </c>
      <c r="D87" s="5" t="s">
        <v>1373</v>
      </c>
      <c r="E87" s="7">
        <f t="shared" si="5"/>
        <v>0</v>
      </c>
      <c r="F87" s="7">
        <f>+I87+L87</f>
        <v>0</v>
      </c>
      <c r="G87" s="7">
        <f t="shared" si="4"/>
        <v>0</v>
      </c>
      <c r="H87" s="7">
        <f t="shared" si="6"/>
        <v>0</v>
      </c>
      <c r="I87" s="9"/>
      <c r="J87" s="9"/>
      <c r="K87" s="7">
        <f>+L87+M87</f>
        <v>0</v>
      </c>
      <c r="L87" s="9"/>
      <c r="M87" s="9"/>
    </row>
    <row r="88" spans="2:13">
      <c r="C88" s="6" t="s">
        <v>1374</v>
      </c>
      <c r="D88" s="5" t="s">
        <v>1375</v>
      </c>
      <c r="E88" s="7">
        <f t="shared" si="5"/>
        <v>0</v>
      </c>
      <c r="F88" s="7">
        <f t="shared" si="4"/>
        <v>0</v>
      </c>
      <c r="G88" s="7">
        <f t="shared" si="4"/>
        <v>0</v>
      </c>
      <c r="H88" s="7">
        <f t="shared" si="6"/>
        <v>0</v>
      </c>
      <c r="I88" s="9"/>
      <c r="J88" s="9"/>
      <c r="K88" s="7">
        <f t="shared" si="7"/>
        <v>0</v>
      </c>
      <c r="L88" s="9"/>
      <c r="M88" s="9"/>
    </row>
    <row r="89" spans="2:13">
      <c r="C89" s="6" t="s">
        <v>1376</v>
      </c>
      <c r="D89" s="5" t="s">
        <v>1377</v>
      </c>
      <c r="E89" s="7">
        <f t="shared" si="5"/>
        <v>0</v>
      </c>
      <c r="F89" s="7">
        <f t="shared" si="4"/>
        <v>0</v>
      </c>
      <c r="G89" s="7">
        <f t="shared" si="4"/>
        <v>0</v>
      </c>
      <c r="H89" s="7">
        <f t="shared" si="6"/>
        <v>0</v>
      </c>
      <c r="I89" s="9"/>
      <c r="J89" s="9"/>
      <c r="K89" s="7">
        <f t="shared" si="7"/>
        <v>0</v>
      </c>
      <c r="L89" s="9"/>
      <c r="M89" s="9"/>
    </row>
    <row r="90" spans="2:13">
      <c r="C90" s="6" t="s">
        <v>1378</v>
      </c>
      <c r="D90" s="5" t="s">
        <v>1379</v>
      </c>
      <c r="E90" s="7">
        <f t="shared" si="5"/>
        <v>0</v>
      </c>
      <c r="F90" s="7">
        <f>+I90+L90</f>
        <v>0</v>
      </c>
      <c r="G90" s="7">
        <f t="shared" si="4"/>
        <v>0</v>
      </c>
      <c r="H90" s="7">
        <f t="shared" si="6"/>
        <v>0</v>
      </c>
      <c r="I90" s="9"/>
      <c r="J90" s="9"/>
      <c r="K90" s="7">
        <f>+L90+M90</f>
        <v>0</v>
      </c>
      <c r="L90" s="9"/>
      <c r="M90" s="9"/>
    </row>
    <row r="91" spans="2:13">
      <c r="C91" s="6" t="s">
        <v>1380</v>
      </c>
      <c r="D91" s="5" t="s">
        <v>1381</v>
      </c>
      <c r="E91" s="7">
        <f t="shared" si="5"/>
        <v>0</v>
      </c>
      <c r="F91" s="7">
        <f t="shared" si="4"/>
        <v>0</v>
      </c>
      <c r="G91" s="7">
        <f t="shared" si="4"/>
        <v>0</v>
      </c>
      <c r="H91" s="7">
        <f t="shared" si="6"/>
        <v>0</v>
      </c>
      <c r="I91" s="9"/>
      <c r="J91" s="9"/>
      <c r="K91" s="7">
        <f t="shared" si="7"/>
        <v>0</v>
      </c>
      <c r="L91" s="9"/>
      <c r="M91" s="9"/>
    </row>
    <row r="92" spans="2:13">
      <c r="C92" s="6" t="s">
        <v>1382</v>
      </c>
      <c r="D92" s="5" t="s">
        <v>1383</v>
      </c>
      <c r="E92" s="7">
        <f t="shared" si="5"/>
        <v>0</v>
      </c>
      <c r="F92" s="7">
        <f t="shared" si="4"/>
        <v>0</v>
      </c>
      <c r="G92" s="7">
        <f t="shared" si="4"/>
        <v>0</v>
      </c>
      <c r="H92" s="7">
        <f t="shared" si="6"/>
        <v>0</v>
      </c>
      <c r="I92" s="9"/>
      <c r="J92" s="9"/>
      <c r="K92" s="7">
        <f t="shared" si="7"/>
        <v>0</v>
      </c>
      <c r="L92" s="9"/>
      <c r="M92" s="9"/>
    </row>
    <row r="93" spans="2:13">
      <c r="C93" s="6" t="s">
        <v>1384</v>
      </c>
      <c r="D93" s="5" t="s">
        <v>1385</v>
      </c>
      <c r="E93" s="7">
        <f t="shared" si="5"/>
        <v>0</v>
      </c>
      <c r="F93" s="7">
        <f t="shared" si="4"/>
        <v>0</v>
      </c>
      <c r="G93" s="7">
        <f t="shared" si="4"/>
        <v>0</v>
      </c>
      <c r="H93" s="7">
        <f t="shared" si="6"/>
        <v>0</v>
      </c>
      <c r="I93" s="9"/>
      <c r="J93" s="9"/>
      <c r="K93" s="7">
        <f t="shared" si="7"/>
        <v>0</v>
      </c>
      <c r="L93" s="9"/>
      <c r="M93" s="9"/>
    </row>
    <row r="94" spans="2:13">
      <c r="C94" s="6" t="s">
        <v>1386</v>
      </c>
      <c r="D94" s="5" t="s">
        <v>1387</v>
      </c>
      <c r="E94" s="7">
        <f t="shared" si="5"/>
        <v>0</v>
      </c>
      <c r="F94" s="7">
        <f t="shared" si="4"/>
        <v>0</v>
      </c>
      <c r="G94" s="7">
        <f t="shared" si="4"/>
        <v>0</v>
      </c>
      <c r="H94" s="7">
        <f t="shared" si="6"/>
        <v>0</v>
      </c>
      <c r="I94" s="9"/>
      <c r="J94" s="9"/>
      <c r="K94" s="7">
        <f t="shared" si="7"/>
        <v>0</v>
      </c>
      <c r="L94" s="9"/>
      <c r="M94" s="9"/>
    </row>
    <row r="95" spans="2:13">
      <c r="C95" s="6" t="s">
        <v>1388</v>
      </c>
      <c r="D95" s="5" t="s">
        <v>1389</v>
      </c>
      <c r="E95" s="7">
        <f t="shared" si="5"/>
        <v>0</v>
      </c>
      <c r="F95" s="7">
        <f t="shared" si="4"/>
        <v>0</v>
      </c>
      <c r="G95" s="7">
        <f t="shared" si="4"/>
        <v>0</v>
      </c>
      <c r="H95" s="7">
        <f t="shared" si="6"/>
        <v>0</v>
      </c>
      <c r="I95" s="9"/>
      <c r="J95" s="9"/>
      <c r="K95" s="7">
        <f t="shared" si="7"/>
        <v>0</v>
      </c>
      <c r="L95" s="9"/>
      <c r="M95" s="9"/>
    </row>
    <row r="96" spans="2:13">
      <c r="C96" s="6" t="s">
        <v>1390</v>
      </c>
      <c r="D96" s="5" t="s">
        <v>1391</v>
      </c>
      <c r="E96" s="7">
        <f t="shared" si="5"/>
        <v>0</v>
      </c>
      <c r="F96" s="7">
        <f t="shared" si="4"/>
        <v>0</v>
      </c>
      <c r="G96" s="7">
        <f t="shared" si="4"/>
        <v>0</v>
      </c>
      <c r="H96" s="7">
        <f t="shared" si="6"/>
        <v>0</v>
      </c>
      <c r="I96" s="9"/>
      <c r="J96" s="9"/>
      <c r="K96" s="7">
        <f t="shared" si="7"/>
        <v>0</v>
      </c>
      <c r="L96" s="9"/>
      <c r="M96" s="9"/>
    </row>
    <row r="97" spans="2:13">
      <c r="C97" s="6" t="s">
        <v>1392</v>
      </c>
      <c r="D97" s="5" t="s">
        <v>1393</v>
      </c>
      <c r="E97" s="7">
        <f t="shared" si="5"/>
        <v>0</v>
      </c>
      <c r="F97" s="7">
        <f t="shared" si="4"/>
        <v>0</v>
      </c>
      <c r="G97" s="7">
        <f t="shared" si="4"/>
        <v>0</v>
      </c>
      <c r="H97" s="7">
        <f t="shared" si="6"/>
        <v>0</v>
      </c>
      <c r="I97" s="9"/>
      <c r="J97" s="9"/>
      <c r="K97" s="7">
        <f t="shared" si="7"/>
        <v>0</v>
      </c>
      <c r="L97" s="9"/>
      <c r="M97" s="9"/>
    </row>
    <row r="98" spans="2:13">
      <c r="C98" s="6" t="s">
        <v>1394</v>
      </c>
      <c r="D98" s="5" t="s">
        <v>1395</v>
      </c>
      <c r="E98" s="7">
        <f t="shared" si="5"/>
        <v>0</v>
      </c>
      <c r="F98" s="7">
        <f t="shared" si="4"/>
        <v>0</v>
      </c>
      <c r="G98" s="7">
        <f t="shared" si="4"/>
        <v>0</v>
      </c>
      <c r="H98" s="7">
        <f t="shared" si="6"/>
        <v>0</v>
      </c>
      <c r="I98" s="9"/>
      <c r="J98" s="9"/>
      <c r="K98" s="7">
        <f t="shared" si="7"/>
        <v>0</v>
      </c>
      <c r="L98" s="9"/>
      <c r="M98" s="9"/>
    </row>
    <row r="99" spans="2:13">
      <c r="C99" s="6" t="s">
        <v>1396</v>
      </c>
      <c r="D99" s="5" t="s">
        <v>1397</v>
      </c>
      <c r="E99" s="7">
        <f t="shared" si="5"/>
        <v>0</v>
      </c>
      <c r="F99" s="7">
        <f t="shared" si="4"/>
        <v>0</v>
      </c>
      <c r="G99" s="7">
        <f t="shared" si="4"/>
        <v>0</v>
      </c>
      <c r="H99" s="7">
        <f t="shared" si="6"/>
        <v>0</v>
      </c>
      <c r="I99" s="9"/>
      <c r="J99" s="9"/>
      <c r="K99" s="7">
        <f t="shared" si="7"/>
        <v>0</v>
      </c>
      <c r="L99" s="9"/>
      <c r="M99" s="9"/>
    </row>
    <row r="100" spans="2:13">
      <c r="C100" s="6" t="s">
        <v>1398</v>
      </c>
      <c r="D100" s="5" t="s">
        <v>1399</v>
      </c>
      <c r="E100" s="7">
        <f t="shared" si="5"/>
        <v>0</v>
      </c>
      <c r="F100" s="7">
        <f t="shared" si="4"/>
        <v>0</v>
      </c>
      <c r="G100" s="7">
        <f t="shared" si="4"/>
        <v>0</v>
      </c>
      <c r="H100" s="7">
        <f t="shared" si="6"/>
        <v>0</v>
      </c>
      <c r="I100" s="9"/>
      <c r="J100" s="9"/>
      <c r="K100" s="7">
        <f t="shared" si="7"/>
        <v>0</v>
      </c>
      <c r="L100" s="9"/>
      <c r="M100" s="9"/>
    </row>
    <row r="101" spans="2:13">
      <c r="C101" s="6" t="s">
        <v>1400</v>
      </c>
      <c r="D101" s="5" t="s">
        <v>1401</v>
      </c>
      <c r="E101" s="7">
        <f t="shared" si="5"/>
        <v>0</v>
      </c>
      <c r="F101" s="7">
        <f t="shared" si="4"/>
        <v>0</v>
      </c>
      <c r="G101" s="7">
        <f t="shared" si="4"/>
        <v>0</v>
      </c>
      <c r="H101" s="7">
        <f t="shared" si="6"/>
        <v>0</v>
      </c>
      <c r="I101" s="9"/>
      <c r="J101" s="9"/>
      <c r="K101" s="7">
        <f t="shared" si="7"/>
        <v>0</v>
      </c>
      <c r="L101" s="9"/>
      <c r="M101" s="9"/>
    </row>
    <row r="102" spans="2:13">
      <c r="C102" s="6" t="s">
        <v>1402</v>
      </c>
      <c r="D102" s="5" t="s">
        <v>1403</v>
      </c>
      <c r="E102" s="7">
        <f t="shared" si="5"/>
        <v>0</v>
      </c>
      <c r="F102" s="7">
        <f t="shared" si="4"/>
        <v>0</v>
      </c>
      <c r="G102" s="7">
        <f t="shared" si="4"/>
        <v>0</v>
      </c>
      <c r="H102" s="7">
        <f t="shared" si="6"/>
        <v>0</v>
      </c>
      <c r="I102" s="9"/>
      <c r="J102" s="9"/>
      <c r="K102" s="7">
        <f t="shared" si="7"/>
        <v>0</v>
      </c>
      <c r="L102" s="9"/>
      <c r="M102" s="9"/>
    </row>
    <row r="103" spans="2:13">
      <c r="C103" s="6" t="s">
        <v>1404</v>
      </c>
      <c r="D103" s="5" t="s">
        <v>1405</v>
      </c>
      <c r="E103" s="7">
        <f t="shared" si="5"/>
        <v>0</v>
      </c>
      <c r="F103" s="7">
        <f t="shared" si="4"/>
        <v>0</v>
      </c>
      <c r="G103" s="7">
        <f t="shared" si="4"/>
        <v>0</v>
      </c>
      <c r="H103" s="7">
        <f t="shared" si="6"/>
        <v>0</v>
      </c>
      <c r="I103" s="9"/>
      <c r="J103" s="9"/>
      <c r="K103" s="7">
        <f t="shared" si="7"/>
        <v>0</v>
      </c>
      <c r="L103" s="9"/>
      <c r="M103" s="9"/>
    </row>
    <row r="104" spans="2:13">
      <c r="B104" s="8">
        <v>2106</v>
      </c>
      <c r="D104" s="2" t="s">
        <v>1406</v>
      </c>
      <c r="E104" s="7">
        <f t="shared" si="5"/>
        <v>0</v>
      </c>
      <c r="F104" s="7">
        <f t="shared" si="4"/>
        <v>0</v>
      </c>
      <c r="G104" s="7">
        <f t="shared" si="4"/>
        <v>0</v>
      </c>
      <c r="H104" s="7">
        <f t="shared" si="6"/>
        <v>0</v>
      </c>
      <c r="I104" s="7">
        <f>SUM(I105:I112)</f>
        <v>0</v>
      </c>
      <c r="J104" s="7">
        <f>SUM(J105:J112)</f>
        <v>0</v>
      </c>
      <c r="K104" s="7">
        <f t="shared" si="7"/>
        <v>0</v>
      </c>
      <c r="L104" s="7">
        <f>SUM(L105:L112)</f>
        <v>0</v>
      </c>
      <c r="M104" s="7">
        <f>SUM(M105:M112)</f>
        <v>0</v>
      </c>
    </row>
    <row r="105" spans="2:13">
      <c r="C105" s="6" t="s">
        <v>1407</v>
      </c>
      <c r="D105" s="5" t="s">
        <v>1408</v>
      </c>
      <c r="E105" s="7">
        <f t="shared" si="5"/>
        <v>0</v>
      </c>
      <c r="F105" s="7">
        <f t="shared" si="4"/>
        <v>0</v>
      </c>
      <c r="G105" s="7">
        <f t="shared" si="4"/>
        <v>0</v>
      </c>
      <c r="H105" s="7">
        <f t="shared" si="6"/>
        <v>0</v>
      </c>
      <c r="I105" s="9"/>
      <c r="J105" s="9"/>
      <c r="K105" s="7">
        <f t="shared" si="7"/>
        <v>0</v>
      </c>
      <c r="L105" s="9"/>
      <c r="M105" s="9"/>
    </row>
    <row r="106" spans="2:13">
      <c r="C106" s="6" t="s">
        <v>1409</v>
      </c>
      <c r="D106" s="5" t="s">
        <v>1410</v>
      </c>
      <c r="E106" s="7">
        <f t="shared" si="5"/>
        <v>0</v>
      </c>
      <c r="F106" s="7">
        <f t="shared" si="4"/>
        <v>0</v>
      </c>
      <c r="G106" s="7">
        <f t="shared" si="4"/>
        <v>0</v>
      </c>
      <c r="H106" s="7">
        <f t="shared" si="6"/>
        <v>0</v>
      </c>
      <c r="I106" s="9"/>
      <c r="J106" s="9"/>
      <c r="K106" s="7">
        <f t="shared" si="7"/>
        <v>0</v>
      </c>
      <c r="L106" s="9"/>
      <c r="M106" s="9"/>
    </row>
    <row r="107" spans="2:13">
      <c r="C107" s="6" t="s">
        <v>1411</v>
      </c>
      <c r="D107" s="5" t="s">
        <v>1412</v>
      </c>
      <c r="E107" s="7">
        <f t="shared" si="5"/>
        <v>0</v>
      </c>
      <c r="F107" s="7">
        <f t="shared" si="4"/>
        <v>0</v>
      </c>
      <c r="G107" s="7">
        <f t="shared" si="4"/>
        <v>0</v>
      </c>
      <c r="H107" s="7">
        <f t="shared" si="6"/>
        <v>0</v>
      </c>
      <c r="I107" s="9"/>
      <c r="J107" s="9"/>
      <c r="K107" s="7">
        <f t="shared" si="7"/>
        <v>0</v>
      </c>
      <c r="L107" s="9"/>
      <c r="M107" s="9"/>
    </row>
    <row r="108" spans="2:13">
      <c r="C108" s="6" t="s">
        <v>1413</v>
      </c>
      <c r="D108" s="5" t="s">
        <v>1414</v>
      </c>
      <c r="E108" s="7">
        <f t="shared" si="5"/>
        <v>0</v>
      </c>
      <c r="F108" s="7">
        <f t="shared" si="4"/>
        <v>0</v>
      </c>
      <c r="G108" s="7">
        <f t="shared" si="4"/>
        <v>0</v>
      </c>
      <c r="H108" s="7">
        <f t="shared" si="6"/>
        <v>0</v>
      </c>
      <c r="I108" s="9"/>
      <c r="J108" s="9"/>
      <c r="K108" s="7">
        <f t="shared" si="7"/>
        <v>0</v>
      </c>
      <c r="L108" s="9"/>
      <c r="M108" s="9"/>
    </row>
    <row r="109" spans="2:13">
      <c r="C109" s="6" t="s">
        <v>1415</v>
      </c>
      <c r="D109" s="5" t="s">
        <v>1416</v>
      </c>
      <c r="E109" s="7">
        <f t="shared" si="5"/>
        <v>0</v>
      </c>
      <c r="F109" s="7">
        <f t="shared" si="4"/>
        <v>0</v>
      </c>
      <c r="G109" s="7">
        <f t="shared" si="4"/>
        <v>0</v>
      </c>
      <c r="H109" s="7">
        <f t="shared" si="6"/>
        <v>0</v>
      </c>
      <c r="I109" s="9"/>
      <c r="J109" s="9"/>
      <c r="K109" s="7">
        <f t="shared" si="7"/>
        <v>0</v>
      </c>
      <c r="L109" s="9"/>
      <c r="M109" s="9"/>
    </row>
    <row r="110" spans="2:13">
      <c r="C110" s="6" t="s">
        <v>1417</v>
      </c>
      <c r="D110" s="5" t="s">
        <v>1418</v>
      </c>
      <c r="E110" s="7">
        <f t="shared" si="5"/>
        <v>0</v>
      </c>
      <c r="F110" s="7">
        <f t="shared" si="4"/>
        <v>0</v>
      </c>
      <c r="G110" s="7">
        <f t="shared" si="4"/>
        <v>0</v>
      </c>
      <c r="H110" s="7">
        <f t="shared" si="6"/>
        <v>0</v>
      </c>
      <c r="I110" s="9"/>
      <c r="J110" s="9"/>
      <c r="K110" s="7">
        <f t="shared" si="7"/>
        <v>0</v>
      </c>
      <c r="L110" s="9"/>
      <c r="M110" s="9"/>
    </row>
    <row r="111" spans="2:13">
      <c r="C111" s="6" t="s">
        <v>1419</v>
      </c>
      <c r="D111" s="5" t="s">
        <v>1420</v>
      </c>
      <c r="E111" s="7">
        <f t="shared" si="5"/>
        <v>0</v>
      </c>
      <c r="F111" s="7">
        <f t="shared" si="4"/>
        <v>0</v>
      </c>
      <c r="G111" s="7">
        <f t="shared" si="4"/>
        <v>0</v>
      </c>
      <c r="H111" s="7">
        <f t="shared" si="6"/>
        <v>0</v>
      </c>
      <c r="I111" s="9"/>
      <c r="J111" s="9"/>
      <c r="K111" s="7">
        <f t="shared" si="7"/>
        <v>0</v>
      </c>
      <c r="L111" s="9"/>
      <c r="M111" s="9"/>
    </row>
    <row r="112" spans="2:13">
      <c r="C112" s="6" t="s">
        <v>1421</v>
      </c>
      <c r="D112" s="5" t="s">
        <v>1422</v>
      </c>
      <c r="E112" s="7">
        <f t="shared" si="5"/>
        <v>0</v>
      </c>
      <c r="F112" s="7">
        <f t="shared" si="4"/>
        <v>0</v>
      </c>
      <c r="G112" s="7">
        <f t="shared" si="4"/>
        <v>0</v>
      </c>
      <c r="H112" s="7">
        <f t="shared" si="6"/>
        <v>0</v>
      </c>
      <c r="I112" s="9"/>
      <c r="J112" s="9"/>
      <c r="K112" s="7">
        <f t="shared" si="7"/>
        <v>0</v>
      </c>
      <c r="L112" s="9"/>
      <c r="M112" s="9"/>
    </row>
    <row r="113" spans="1:14">
      <c r="B113" s="8">
        <v>2107</v>
      </c>
      <c r="D113" s="2" t="s">
        <v>1423</v>
      </c>
      <c r="E113" s="7">
        <f t="shared" si="5"/>
        <v>0</v>
      </c>
      <c r="F113" s="7">
        <f t="shared" si="4"/>
        <v>0</v>
      </c>
      <c r="G113" s="7">
        <f t="shared" si="4"/>
        <v>0</v>
      </c>
      <c r="H113" s="7">
        <f t="shared" si="6"/>
        <v>0</v>
      </c>
      <c r="I113" s="7">
        <f>SUM(I114:I119)</f>
        <v>0</v>
      </c>
      <c r="J113" s="7">
        <f>SUM(J114:J119)</f>
        <v>0</v>
      </c>
      <c r="K113" s="7">
        <f t="shared" si="7"/>
        <v>0</v>
      </c>
      <c r="L113" s="7">
        <f>SUM(L114:L119)</f>
        <v>0</v>
      </c>
      <c r="M113" s="7">
        <f>SUM(M114:M119)</f>
        <v>0</v>
      </c>
    </row>
    <row r="114" spans="1:14">
      <c r="C114" s="6" t="s">
        <v>1424</v>
      </c>
      <c r="D114" s="5" t="s">
        <v>1425</v>
      </c>
      <c r="E114" s="7">
        <f t="shared" si="5"/>
        <v>0</v>
      </c>
      <c r="F114" s="7">
        <f t="shared" si="4"/>
        <v>0</v>
      </c>
      <c r="G114" s="7">
        <f t="shared" si="4"/>
        <v>0</v>
      </c>
      <c r="H114" s="7">
        <f t="shared" si="6"/>
        <v>0</v>
      </c>
      <c r="I114" s="9"/>
      <c r="J114" s="9"/>
      <c r="K114" s="7">
        <f t="shared" si="7"/>
        <v>0</v>
      </c>
      <c r="L114" s="9"/>
      <c r="M114" s="9"/>
    </row>
    <row r="115" spans="1:14">
      <c r="C115" s="6" t="s">
        <v>1426</v>
      </c>
      <c r="D115" s="5" t="s">
        <v>1427</v>
      </c>
      <c r="E115" s="7">
        <f t="shared" si="5"/>
        <v>0</v>
      </c>
      <c r="F115" s="7">
        <f t="shared" si="4"/>
        <v>0</v>
      </c>
      <c r="G115" s="7">
        <f t="shared" si="4"/>
        <v>0</v>
      </c>
      <c r="H115" s="7">
        <f t="shared" si="6"/>
        <v>0</v>
      </c>
      <c r="I115" s="9"/>
      <c r="J115" s="9"/>
      <c r="K115" s="7">
        <f t="shared" si="7"/>
        <v>0</v>
      </c>
      <c r="L115" s="9"/>
      <c r="M115" s="9"/>
    </row>
    <row r="116" spans="1:14">
      <c r="C116" s="6" t="s">
        <v>1428</v>
      </c>
      <c r="D116" s="5" t="s">
        <v>1429</v>
      </c>
      <c r="E116" s="7">
        <f t="shared" si="5"/>
        <v>0</v>
      </c>
      <c r="F116" s="7">
        <f t="shared" si="4"/>
        <v>0</v>
      </c>
      <c r="G116" s="7">
        <f t="shared" si="4"/>
        <v>0</v>
      </c>
      <c r="H116" s="7">
        <f t="shared" si="6"/>
        <v>0</v>
      </c>
      <c r="I116" s="9"/>
      <c r="J116" s="9"/>
      <c r="K116" s="7">
        <f t="shared" si="7"/>
        <v>0</v>
      </c>
      <c r="L116" s="9"/>
      <c r="M116" s="9"/>
    </row>
    <row r="117" spans="1:14">
      <c r="C117" s="6" t="s">
        <v>1430</v>
      </c>
      <c r="D117" s="5" t="s">
        <v>1431</v>
      </c>
      <c r="E117" s="7">
        <f t="shared" si="5"/>
        <v>0</v>
      </c>
      <c r="F117" s="7">
        <f t="shared" si="4"/>
        <v>0</v>
      </c>
      <c r="G117" s="7">
        <f t="shared" si="4"/>
        <v>0</v>
      </c>
      <c r="H117" s="7">
        <f t="shared" si="6"/>
        <v>0</v>
      </c>
      <c r="I117" s="9"/>
      <c r="J117" s="9"/>
      <c r="K117" s="7">
        <f t="shared" si="7"/>
        <v>0</v>
      </c>
      <c r="L117" s="9"/>
      <c r="M117" s="9"/>
    </row>
    <row r="118" spans="1:14">
      <c r="C118" s="6" t="s">
        <v>1432</v>
      </c>
      <c r="D118" s="5" t="s">
        <v>1433</v>
      </c>
      <c r="E118" s="7">
        <f t="shared" si="5"/>
        <v>0</v>
      </c>
      <c r="F118" s="7">
        <f t="shared" si="4"/>
        <v>0</v>
      </c>
      <c r="G118" s="7">
        <f t="shared" si="4"/>
        <v>0</v>
      </c>
      <c r="H118" s="7">
        <f t="shared" si="6"/>
        <v>0</v>
      </c>
      <c r="I118" s="9"/>
      <c r="J118" s="9"/>
      <c r="K118" s="7">
        <f t="shared" si="7"/>
        <v>0</v>
      </c>
      <c r="L118" s="9"/>
      <c r="M118" s="9"/>
    </row>
    <row r="119" spans="1:14">
      <c r="C119" s="6" t="s">
        <v>1434</v>
      </c>
      <c r="D119" s="5" t="s">
        <v>1435</v>
      </c>
      <c r="E119" s="7">
        <f t="shared" si="5"/>
        <v>0</v>
      </c>
      <c r="F119" s="7">
        <f t="shared" si="4"/>
        <v>0</v>
      </c>
      <c r="G119" s="7">
        <f t="shared" si="4"/>
        <v>0</v>
      </c>
      <c r="H119" s="7">
        <f t="shared" si="6"/>
        <v>0</v>
      </c>
      <c r="I119" s="9"/>
      <c r="J119" s="9"/>
      <c r="K119" s="7">
        <f t="shared" si="7"/>
        <v>0</v>
      </c>
      <c r="L119" s="9"/>
      <c r="M119" s="9"/>
    </row>
    <row r="120" spans="1:14">
      <c r="B120" s="8">
        <v>2108</v>
      </c>
      <c r="D120" s="2" t="s">
        <v>1436</v>
      </c>
      <c r="E120" s="7">
        <f t="shared" si="5"/>
        <v>0</v>
      </c>
      <c r="F120" s="7">
        <f t="shared" si="4"/>
        <v>0</v>
      </c>
      <c r="G120" s="7">
        <f t="shared" si="4"/>
        <v>0</v>
      </c>
      <c r="H120" s="7">
        <f t="shared" si="6"/>
        <v>0</v>
      </c>
      <c r="I120" s="7">
        <f>SUM(I121:I123)</f>
        <v>0</v>
      </c>
      <c r="J120" s="7">
        <f>SUM(J121:J123)</f>
        <v>0</v>
      </c>
      <c r="K120" s="7">
        <f t="shared" si="7"/>
        <v>0</v>
      </c>
      <c r="L120" s="7">
        <f>SUM(L121:L123)</f>
        <v>0</v>
      </c>
      <c r="M120" s="7">
        <f>SUM(M121:M123)</f>
        <v>0</v>
      </c>
    </row>
    <row r="121" spans="1:14">
      <c r="C121" s="6">
        <v>21080</v>
      </c>
      <c r="D121" s="5" t="s">
        <v>1437</v>
      </c>
      <c r="E121" s="7">
        <f t="shared" si="5"/>
        <v>0</v>
      </c>
      <c r="F121" s="7">
        <f t="shared" si="4"/>
        <v>0</v>
      </c>
      <c r="G121" s="7">
        <f t="shared" si="4"/>
        <v>0</v>
      </c>
      <c r="H121" s="7">
        <f t="shared" si="6"/>
        <v>0</v>
      </c>
      <c r="I121" s="9"/>
      <c r="J121" s="9"/>
      <c r="K121" s="7">
        <f t="shared" si="7"/>
        <v>0</v>
      </c>
      <c r="L121" s="9"/>
      <c r="M121" s="9"/>
    </row>
    <row r="122" spans="1:14">
      <c r="C122" s="6">
        <v>21081</v>
      </c>
      <c r="D122" s="5" t="s">
        <v>1438</v>
      </c>
      <c r="E122" s="7">
        <f t="shared" si="5"/>
        <v>0</v>
      </c>
      <c r="F122" s="7">
        <f t="shared" si="4"/>
        <v>0</v>
      </c>
      <c r="G122" s="7">
        <f t="shared" si="4"/>
        <v>0</v>
      </c>
      <c r="H122" s="7">
        <f t="shared" si="6"/>
        <v>0</v>
      </c>
      <c r="I122" s="9"/>
      <c r="J122" s="9"/>
      <c r="K122" s="7">
        <f t="shared" si="7"/>
        <v>0</v>
      </c>
      <c r="L122" s="9"/>
      <c r="M122" s="9"/>
    </row>
    <row r="123" spans="1:14">
      <c r="C123" s="6" t="s">
        <v>1439</v>
      </c>
      <c r="D123" s="5" t="s">
        <v>1440</v>
      </c>
      <c r="E123" s="7">
        <f>+F123+G123</f>
        <v>0</v>
      </c>
      <c r="F123" s="7">
        <f>+I123+L123</f>
        <v>0</v>
      </c>
      <c r="G123" s="7">
        <f>+J123+M123</f>
        <v>0</v>
      </c>
      <c r="H123" s="7">
        <f>+I123+J123</f>
        <v>0</v>
      </c>
      <c r="I123" s="9"/>
      <c r="J123" s="9"/>
      <c r="K123" s="7">
        <f t="shared" si="7"/>
        <v>0</v>
      </c>
      <c r="L123" s="9"/>
      <c r="M123" s="9"/>
    </row>
    <row r="124" spans="1:14">
      <c r="A124" s="1" t="s">
        <v>1441</v>
      </c>
      <c r="D124" s="3" t="s">
        <v>1442</v>
      </c>
      <c r="E124" s="7">
        <f t="shared" si="5"/>
        <v>0</v>
      </c>
      <c r="F124" s="7">
        <f t="shared" si="4"/>
        <v>0</v>
      </c>
      <c r="G124" s="7">
        <f t="shared" si="4"/>
        <v>0</v>
      </c>
      <c r="H124" s="7">
        <f t="shared" si="6"/>
        <v>0</v>
      </c>
      <c r="I124" s="7">
        <f>+I125+I139+I154+I159+I171+I187+I222+I246+I250</f>
        <v>0</v>
      </c>
      <c r="J124" s="7">
        <f>+J125+J139+J154+J159+J171+J187+J222+J246+J250</f>
        <v>0</v>
      </c>
      <c r="K124" s="7">
        <f t="shared" si="7"/>
        <v>0</v>
      </c>
      <c r="L124" s="7">
        <f>+L125+L139+L154+L159+L171+L187+L222+L246+L250</f>
        <v>0</v>
      </c>
      <c r="M124" s="7">
        <f>+M125+M139+M154+M159+M171+M187+M222+M246+M250</f>
        <v>0</v>
      </c>
    </row>
    <row r="125" spans="1:14">
      <c r="A125" s="1" t="s">
        <v>1443</v>
      </c>
      <c r="D125" s="3" t="s">
        <v>1444</v>
      </c>
      <c r="E125" s="7">
        <f t="shared" si="5"/>
        <v>0</v>
      </c>
      <c r="F125" s="7">
        <f t="shared" si="4"/>
        <v>0</v>
      </c>
      <c r="G125" s="7">
        <f t="shared" si="4"/>
        <v>0</v>
      </c>
      <c r="H125" s="7">
        <f t="shared" si="6"/>
        <v>0</v>
      </c>
      <c r="I125" s="7">
        <f>+I126+I128+I129+I132+I133+I137+I138</f>
        <v>0</v>
      </c>
      <c r="J125" s="7">
        <f>+J126+J128+J129+J132+J133+J137+J138</f>
        <v>0</v>
      </c>
      <c r="K125" s="7">
        <f t="shared" si="7"/>
        <v>0</v>
      </c>
      <c r="L125" s="7">
        <f>+L126+L128+L129+L132+L133+L137+L138</f>
        <v>0</v>
      </c>
      <c r="M125" s="7">
        <f>+M126+M128+M129+M132+M133+M137+M138</f>
        <v>0</v>
      </c>
    </row>
    <row r="126" spans="1:14">
      <c r="B126" s="8">
        <v>2200</v>
      </c>
      <c r="D126" s="2" t="s">
        <v>1445</v>
      </c>
      <c r="E126" s="7">
        <f t="shared" si="5"/>
        <v>0</v>
      </c>
      <c r="F126" s="7">
        <f t="shared" si="4"/>
        <v>0</v>
      </c>
      <c r="G126" s="7">
        <f t="shared" si="4"/>
        <v>0</v>
      </c>
      <c r="H126" s="7">
        <f t="shared" si="6"/>
        <v>0</v>
      </c>
      <c r="I126" s="7">
        <f>I127</f>
        <v>0</v>
      </c>
      <c r="J126" s="7">
        <f>J127</f>
        <v>0</v>
      </c>
      <c r="K126" s="7">
        <f t="shared" si="7"/>
        <v>0</v>
      </c>
      <c r="L126" s="7">
        <f>L127</f>
        <v>0</v>
      </c>
      <c r="M126" s="7">
        <f>M127</f>
        <v>0</v>
      </c>
    </row>
    <row r="127" spans="1:14">
      <c r="C127" s="6" t="s">
        <v>1446</v>
      </c>
      <c r="D127" s="5" t="s">
        <v>1447</v>
      </c>
      <c r="E127" s="7">
        <f t="shared" si="5"/>
        <v>0</v>
      </c>
      <c r="F127" s="7">
        <f t="shared" si="4"/>
        <v>0</v>
      </c>
      <c r="G127" s="7">
        <f t="shared" si="4"/>
        <v>0</v>
      </c>
      <c r="H127" s="7">
        <f t="shared" si="6"/>
        <v>0</v>
      </c>
      <c r="I127" s="9"/>
      <c r="J127" s="9"/>
      <c r="K127" s="7">
        <f t="shared" si="7"/>
        <v>0</v>
      </c>
      <c r="L127" s="9"/>
      <c r="M127" s="9"/>
    </row>
    <row r="128" spans="1:14" s="2" customFormat="1">
      <c r="A128" s="1"/>
      <c r="B128" s="8">
        <v>2201</v>
      </c>
      <c r="C128" s="1"/>
      <c r="D128" s="2" t="s">
        <v>1448</v>
      </c>
      <c r="E128" s="7">
        <f t="shared" si="5"/>
        <v>0</v>
      </c>
      <c r="F128" s="7">
        <f t="shared" si="4"/>
        <v>0</v>
      </c>
      <c r="G128" s="7">
        <f t="shared" si="4"/>
        <v>0</v>
      </c>
      <c r="H128" s="7">
        <f t="shared" si="6"/>
        <v>0</v>
      </c>
      <c r="I128" s="15"/>
      <c r="J128" s="15"/>
      <c r="K128" s="7">
        <f t="shared" si="7"/>
        <v>0</v>
      </c>
      <c r="L128" s="15"/>
      <c r="M128" s="15"/>
      <c r="N128" s="5"/>
    </row>
    <row r="129" spans="1:13">
      <c r="B129" s="8">
        <v>2202</v>
      </c>
      <c r="D129" s="2" t="s">
        <v>1449</v>
      </c>
      <c r="E129" s="7">
        <f t="shared" si="5"/>
        <v>0</v>
      </c>
      <c r="F129" s="7">
        <f t="shared" si="4"/>
        <v>0</v>
      </c>
      <c r="G129" s="7">
        <f t="shared" si="4"/>
        <v>0</v>
      </c>
      <c r="H129" s="7">
        <f t="shared" si="6"/>
        <v>0</v>
      </c>
      <c r="I129" s="7">
        <f>+I130+I131</f>
        <v>0</v>
      </c>
      <c r="J129" s="7">
        <f>+J130+J131</f>
        <v>0</v>
      </c>
      <c r="K129" s="7">
        <f t="shared" si="7"/>
        <v>0</v>
      </c>
      <c r="L129" s="7">
        <f>+L130+L131</f>
        <v>0</v>
      </c>
      <c r="M129" s="7">
        <f>+M130+M131</f>
        <v>0</v>
      </c>
    </row>
    <row r="130" spans="1:13">
      <c r="C130" s="6" t="s">
        <v>1450</v>
      </c>
      <c r="D130" s="5" t="s">
        <v>1451</v>
      </c>
      <c r="E130" s="7">
        <f t="shared" si="5"/>
        <v>0</v>
      </c>
      <c r="F130" s="7">
        <f t="shared" si="4"/>
        <v>0</v>
      </c>
      <c r="G130" s="7">
        <f t="shared" si="4"/>
        <v>0</v>
      </c>
      <c r="H130" s="7">
        <f t="shared" si="6"/>
        <v>0</v>
      </c>
      <c r="I130" s="9"/>
      <c r="J130" s="9"/>
      <c r="K130" s="7">
        <f t="shared" si="7"/>
        <v>0</v>
      </c>
      <c r="L130" s="9"/>
      <c r="M130" s="9"/>
    </row>
    <row r="131" spans="1:13">
      <c r="C131" s="6" t="s">
        <v>1452</v>
      </c>
      <c r="D131" s="5" t="s">
        <v>1453</v>
      </c>
      <c r="E131" s="7">
        <f>+F131+G131</f>
        <v>0</v>
      </c>
      <c r="F131" s="7">
        <f>+I131+L131</f>
        <v>0</v>
      </c>
      <c r="G131" s="7">
        <f>+J131+M131</f>
        <v>0</v>
      </c>
      <c r="H131" s="7">
        <f>+I131+J131</f>
        <v>0</v>
      </c>
      <c r="I131" s="9"/>
      <c r="J131" s="9"/>
      <c r="K131" s="7">
        <f t="shared" si="7"/>
        <v>0</v>
      </c>
      <c r="L131" s="9"/>
      <c r="M131" s="9"/>
    </row>
    <row r="132" spans="1:13">
      <c r="B132" s="8">
        <v>2203</v>
      </c>
      <c r="D132" s="2" t="s">
        <v>1454</v>
      </c>
      <c r="E132" s="7">
        <f t="shared" si="5"/>
        <v>0</v>
      </c>
      <c r="F132" s="7">
        <f t="shared" si="4"/>
        <v>0</v>
      </c>
      <c r="G132" s="7">
        <f t="shared" si="4"/>
        <v>0</v>
      </c>
      <c r="H132" s="7">
        <f t="shared" si="6"/>
        <v>0</v>
      </c>
      <c r="I132" s="9"/>
      <c r="J132" s="9"/>
      <c r="K132" s="7">
        <f t="shared" si="7"/>
        <v>0</v>
      </c>
      <c r="L132" s="9"/>
      <c r="M132" s="9"/>
    </row>
    <row r="133" spans="1:13">
      <c r="B133" s="8">
        <v>2204</v>
      </c>
      <c r="D133" s="2" t="s">
        <v>1455</v>
      </c>
      <c r="E133" s="7">
        <f t="shared" si="5"/>
        <v>0</v>
      </c>
      <c r="F133" s="7">
        <f t="shared" si="4"/>
        <v>0</v>
      </c>
      <c r="G133" s="7">
        <f t="shared" si="4"/>
        <v>0</v>
      </c>
      <c r="H133" s="7">
        <f t="shared" si="6"/>
        <v>0</v>
      </c>
      <c r="I133" s="7">
        <f>SUM(I134:I136)</f>
        <v>0</v>
      </c>
      <c r="J133" s="7">
        <f>SUM(J134:J136)</f>
        <v>0</v>
      </c>
      <c r="K133" s="7">
        <f t="shared" si="7"/>
        <v>0</v>
      </c>
      <c r="L133" s="7">
        <f>SUM(L134:L136)</f>
        <v>0</v>
      </c>
      <c r="M133" s="7">
        <f>SUM(M134:M136)</f>
        <v>0</v>
      </c>
    </row>
    <row r="134" spans="1:13">
      <c r="C134" s="6" t="s">
        <v>1456</v>
      </c>
      <c r="D134" s="5" t="s">
        <v>1457</v>
      </c>
      <c r="E134" s="7">
        <f t="shared" si="5"/>
        <v>0</v>
      </c>
      <c r="F134" s="7">
        <f t="shared" si="4"/>
        <v>0</v>
      </c>
      <c r="G134" s="7">
        <f t="shared" si="4"/>
        <v>0</v>
      </c>
      <c r="H134" s="7">
        <f t="shared" si="6"/>
        <v>0</v>
      </c>
      <c r="I134" s="9"/>
      <c r="J134" s="9"/>
      <c r="K134" s="7">
        <f t="shared" si="7"/>
        <v>0</v>
      </c>
      <c r="L134" s="9"/>
      <c r="M134" s="9"/>
    </row>
    <row r="135" spans="1:13">
      <c r="C135" s="6" t="s">
        <v>1458</v>
      </c>
      <c r="D135" s="5" t="s">
        <v>1459</v>
      </c>
      <c r="E135" s="7">
        <f t="shared" si="5"/>
        <v>0</v>
      </c>
      <c r="F135" s="7">
        <f t="shared" si="4"/>
        <v>0</v>
      </c>
      <c r="G135" s="7">
        <f t="shared" si="4"/>
        <v>0</v>
      </c>
      <c r="H135" s="7">
        <f t="shared" si="6"/>
        <v>0</v>
      </c>
      <c r="I135" s="9"/>
      <c r="J135" s="9"/>
      <c r="K135" s="7">
        <f t="shared" si="7"/>
        <v>0</v>
      </c>
      <c r="L135" s="9"/>
      <c r="M135" s="9"/>
    </row>
    <row r="136" spans="1:13">
      <c r="C136" s="6" t="s">
        <v>1460</v>
      </c>
      <c r="D136" s="5" t="s">
        <v>1461</v>
      </c>
      <c r="E136" s="7">
        <f>+F136+G136</f>
        <v>0</v>
      </c>
      <c r="F136" s="7">
        <f>+I136+L136</f>
        <v>0</v>
      </c>
      <c r="G136" s="7">
        <f>+J136+M136</f>
        <v>0</v>
      </c>
      <c r="H136" s="7">
        <f>+I136+J136</f>
        <v>0</v>
      </c>
      <c r="I136" s="9"/>
      <c r="J136" s="9"/>
      <c r="K136" s="7">
        <f t="shared" si="7"/>
        <v>0</v>
      </c>
      <c r="L136" s="9"/>
      <c r="M136" s="9"/>
    </row>
    <row r="137" spans="1:13">
      <c r="B137" s="8">
        <v>2205</v>
      </c>
      <c r="D137" s="2" t="s">
        <v>1462</v>
      </c>
      <c r="E137" s="7">
        <f t="shared" si="5"/>
        <v>0</v>
      </c>
      <c r="F137" s="7">
        <f t="shared" si="4"/>
        <v>0</v>
      </c>
      <c r="G137" s="7">
        <f t="shared" si="4"/>
        <v>0</v>
      </c>
      <c r="H137" s="7">
        <f t="shared" si="6"/>
        <v>0</v>
      </c>
      <c r="I137" s="9"/>
      <c r="J137" s="9"/>
      <c r="K137" s="7">
        <f t="shared" si="7"/>
        <v>0</v>
      </c>
      <c r="L137" s="9"/>
      <c r="M137" s="9"/>
    </row>
    <row r="138" spans="1:13">
      <c r="B138" s="8">
        <v>2209</v>
      </c>
      <c r="D138" s="2" t="s">
        <v>1463</v>
      </c>
      <c r="E138" s="7">
        <f t="shared" si="5"/>
        <v>0</v>
      </c>
      <c r="F138" s="7">
        <f t="shared" si="4"/>
        <v>0</v>
      </c>
      <c r="G138" s="7">
        <f t="shared" si="4"/>
        <v>0</v>
      </c>
      <c r="H138" s="7">
        <f t="shared" si="6"/>
        <v>0</v>
      </c>
      <c r="I138" s="9"/>
      <c r="J138" s="9"/>
      <c r="K138" s="7">
        <f t="shared" si="7"/>
        <v>0</v>
      </c>
      <c r="L138" s="9"/>
      <c r="M138" s="9"/>
    </row>
    <row r="139" spans="1:13">
      <c r="A139" s="1" t="s">
        <v>1464</v>
      </c>
      <c r="D139" s="3" t="s">
        <v>1465</v>
      </c>
      <c r="E139" s="7">
        <f t="shared" si="5"/>
        <v>0</v>
      </c>
      <c r="F139" s="7">
        <f t="shared" si="4"/>
        <v>0</v>
      </c>
      <c r="G139" s="7">
        <f t="shared" si="4"/>
        <v>0</v>
      </c>
      <c r="H139" s="7">
        <f t="shared" si="6"/>
        <v>0</v>
      </c>
      <c r="I139" s="7">
        <f>+I140+I141+I145+I146+I147+I148+I153</f>
        <v>0</v>
      </c>
      <c r="J139" s="7">
        <f>+J140+J141+J145+J146+J147+J148+J153</f>
        <v>0</v>
      </c>
      <c r="K139" s="7">
        <f t="shared" si="7"/>
        <v>0</v>
      </c>
      <c r="L139" s="7">
        <f>+L140+L141+L145+L146+L147+L148+L153</f>
        <v>0</v>
      </c>
      <c r="M139" s="7">
        <f>+M140+M141+M145+M146+M147+M148+M153</f>
        <v>0</v>
      </c>
    </row>
    <row r="140" spans="1:13">
      <c r="B140" s="8">
        <v>2210</v>
      </c>
      <c r="D140" s="2" t="s">
        <v>1466</v>
      </c>
      <c r="E140" s="7">
        <f t="shared" si="5"/>
        <v>0</v>
      </c>
      <c r="F140" s="7">
        <f t="shared" ref="F140:G208" si="8">+I140+L140</f>
        <v>0</v>
      </c>
      <c r="G140" s="7">
        <f t="shared" si="8"/>
        <v>0</v>
      </c>
      <c r="H140" s="7">
        <f t="shared" si="6"/>
        <v>0</v>
      </c>
      <c r="I140" s="9"/>
      <c r="J140" s="9"/>
      <c r="K140" s="7">
        <f t="shared" si="7"/>
        <v>0</v>
      </c>
      <c r="L140" s="9"/>
      <c r="M140" s="9"/>
    </row>
    <row r="141" spans="1:13">
      <c r="B141" s="8">
        <v>2211</v>
      </c>
      <c r="D141" s="2" t="s">
        <v>1467</v>
      </c>
      <c r="E141" s="7">
        <f t="shared" ref="E141:E209" si="9">+F141+G141</f>
        <v>0</v>
      </c>
      <c r="F141" s="7">
        <f t="shared" si="8"/>
        <v>0</v>
      </c>
      <c r="G141" s="7">
        <f t="shared" si="8"/>
        <v>0</v>
      </c>
      <c r="H141" s="7">
        <f t="shared" ref="H141:H209" si="10">+I141+J141</f>
        <v>0</v>
      </c>
      <c r="I141" s="7">
        <f>SUM(I142:I144)</f>
        <v>0</v>
      </c>
      <c r="J141" s="7">
        <f>SUM(J142:J144)</f>
        <v>0</v>
      </c>
      <c r="K141" s="7">
        <f t="shared" ref="K141:K209" si="11">+L141+M141</f>
        <v>0</v>
      </c>
      <c r="L141" s="7">
        <f>SUM(L142:L144)</f>
        <v>0</v>
      </c>
      <c r="M141" s="7">
        <f>SUM(M142:M144)</f>
        <v>0</v>
      </c>
    </row>
    <row r="142" spans="1:13">
      <c r="C142" s="6" t="s">
        <v>1468</v>
      </c>
      <c r="D142" s="5" t="s">
        <v>1469</v>
      </c>
      <c r="E142" s="7">
        <f t="shared" si="9"/>
        <v>0</v>
      </c>
      <c r="F142" s="7">
        <f t="shared" si="8"/>
        <v>0</v>
      </c>
      <c r="G142" s="7">
        <f t="shared" si="8"/>
        <v>0</v>
      </c>
      <c r="H142" s="7">
        <f t="shared" si="10"/>
        <v>0</v>
      </c>
      <c r="I142" s="9"/>
      <c r="J142" s="9"/>
      <c r="K142" s="7">
        <f t="shared" si="11"/>
        <v>0</v>
      </c>
      <c r="L142" s="9"/>
      <c r="M142" s="9"/>
    </row>
    <row r="143" spans="1:13">
      <c r="C143" s="6" t="s">
        <v>1470</v>
      </c>
      <c r="D143" s="5" t="s">
        <v>1471</v>
      </c>
      <c r="E143" s="7">
        <f t="shared" si="9"/>
        <v>0</v>
      </c>
      <c r="F143" s="7">
        <f t="shared" si="8"/>
        <v>0</v>
      </c>
      <c r="G143" s="7">
        <f t="shared" si="8"/>
        <v>0</v>
      </c>
      <c r="H143" s="7">
        <f t="shared" si="10"/>
        <v>0</v>
      </c>
      <c r="I143" s="9"/>
      <c r="J143" s="9"/>
      <c r="K143" s="7">
        <f t="shared" si="11"/>
        <v>0</v>
      </c>
      <c r="L143" s="9"/>
      <c r="M143" s="9"/>
    </row>
    <row r="144" spans="1:13">
      <c r="C144" s="6" t="s">
        <v>1472</v>
      </c>
      <c r="D144" s="5" t="s">
        <v>1473</v>
      </c>
      <c r="E144" s="7">
        <f>+F144+G144</f>
        <v>0</v>
      </c>
      <c r="F144" s="7">
        <f>+I144+L144</f>
        <v>0</v>
      </c>
      <c r="G144" s="7">
        <f>+J144+M144</f>
        <v>0</v>
      </c>
      <c r="H144" s="7">
        <f>+I144+J144</f>
        <v>0</v>
      </c>
      <c r="I144" s="9"/>
      <c r="J144" s="9"/>
      <c r="K144" s="7">
        <f t="shared" si="11"/>
        <v>0</v>
      </c>
      <c r="L144" s="9"/>
      <c r="M144" s="9"/>
    </row>
    <row r="145" spans="1:13">
      <c r="B145" s="8">
        <v>2212</v>
      </c>
      <c r="D145" s="2" t="s">
        <v>1474</v>
      </c>
      <c r="E145" s="7">
        <f t="shared" si="9"/>
        <v>0</v>
      </c>
      <c r="F145" s="7">
        <f t="shared" si="8"/>
        <v>0</v>
      </c>
      <c r="G145" s="7">
        <f t="shared" si="8"/>
        <v>0</v>
      </c>
      <c r="H145" s="7">
        <f t="shared" si="10"/>
        <v>0</v>
      </c>
      <c r="I145" s="9"/>
      <c r="J145" s="9"/>
      <c r="K145" s="7">
        <f t="shared" si="11"/>
        <v>0</v>
      </c>
      <c r="L145" s="9"/>
      <c r="M145" s="9"/>
    </row>
    <row r="146" spans="1:13">
      <c r="B146" s="8">
        <v>2213</v>
      </c>
      <c r="D146" s="2" t="s">
        <v>1475</v>
      </c>
      <c r="E146" s="7">
        <f t="shared" si="9"/>
        <v>0</v>
      </c>
      <c r="F146" s="7">
        <f t="shared" si="8"/>
        <v>0</v>
      </c>
      <c r="G146" s="7">
        <f t="shared" si="8"/>
        <v>0</v>
      </c>
      <c r="H146" s="7">
        <f t="shared" si="10"/>
        <v>0</v>
      </c>
      <c r="I146" s="9"/>
      <c r="J146" s="9"/>
      <c r="K146" s="7">
        <f t="shared" si="11"/>
        <v>0</v>
      </c>
      <c r="L146" s="9"/>
      <c r="M146" s="9"/>
    </row>
    <row r="147" spans="1:13">
      <c r="B147" s="8">
        <v>2214</v>
      </c>
      <c r="D147" s="2" t="s">
        <v>1476</v>
      </c>
      <c r="E147" s="7">
        <f t="shared" si="9"/>
        <v>0</v>
      </c>
      <c r="F147" s="7">
        <f t="shared" si="8"/>
        <v>0</v>
      </c>
      <c r="G147" s="7">
        <f t="shared" si="8"/>
        <v>0</v>
      </c>
      <c r="H147" s="7">
        <f t="shared" si="10"/>
        <v>0</v>
      </c>
      <c r="I147" s="9"/>
      <c r="J147" s="9"/>
      <c r="K147" s="7">
        <f t="shared" si="11"/>
        <v>0</v>
      </c>
      <c r="L147" s="9"/>
      <c r="M147" s="9"/>
    </row>
    <row r="148" spans="1:13">
      <c r="B148" s="8">
        <v>2215</v>
      </c>
      <c r="D148" s="2" t="s">
        <v>1477</v>
      </c>
      <c r="E148" s="7">
        <f t="shared" si="9"/>
        <v>0</v>
      </c>
      <c r="F148" s="7">
        <f t="shared" si="8"/>
        <v>0</v>
      </c>
      <c r="G148" s="7">
        <f t="shared" si="8"/>
        <v>0</v>
      </c>
      <c r="H148" s="7">
        <f t="shared" si="10"/>
        <v>0</v>
      </c>
      <c r="I148" s="7">
        <f>SUM(I149:I152)</f>
        <v>0</v>
      </c>
      <c r="J148" s="7">
        <f>SUM(J149:J152)</f>
        <v>0</v>
      </c>
      <c r="K148" s="7">
        <f t="shared" si="11"/>
        <v>0</v>
      </c>
      <c r="L148" s="7">
        <f>SUM(L149:L152)</f>
        <v>0</v>
      </c>
      <c r="M148" s="7">
        <f>SUM(M149:M152)</f>
        <v>0</v>
      </c>
    </row>
    <row r="149" spans="1:13">
      <c r="C149" s="6" t="s">
        <v>1478</v>
      </c>
      <c r="D149" s="5" t="s">
        <v>1479</v>
      </c>
      <c r="E149" s="7">
        <f t="shared" si="9"/>
        <v>0</v>
      </c>
      <c r="F149" s="7">
        <f t="shared" si="8"/>
        <v>0</v>
      </c>
      <c r="G149" s="7">
        <f t="shared" si="8"/>
        <v>0</v>
      </c>
      <c r="H149" s="7">
        <f t="shared" si="10"/>
        <v>0</v>
      </c>
      <c r="I149" s="9"/>
      <c r="J149" s="9"/>
      <c r="K149" s="7">
        <f t="shared" si="11"/>
        <v>0</v>
      </c>
      <c r="L149" s="9"/>
      <c r="M149" s="9"/>
    </row>
    <row r="150" spans="1:13">
      <c r="C150" s="6" t="s">
        <v>1480</v>
      </c>
      <c r="D150" s="5" t="s">
        <v>1481</v>
      </c>
      <c r="E150" s="7">
        <f t="shared" si="9"/>
        <v>0</v>
      </c>
      <c r="F150" s="7">
        <f t="shared" si="8"/>
        <v>0</v>
      </c>
      <c r="G150" s="7">
        <f t="shared" si="8"/>
        <v>0</v>
      </c>
      <c r="H150" s="7">
        <f t="shared" si="10"/>
        <v>0</v>
      </c>
      <c r="I150" s="9"/>
      <c r="J150" s="9"/>
      <c r="K150" s="7">
        <f t="shared" si="11"/>
        <v>0</v>
      </c>
      <c r="L150" s="9"/>
      <c r="M150" s="9"/>
    </row>
    <row r="151" spans="1:13">
      <c r="C151" s="6" t="s">
        <v>1482</v>
      </c>
      <c r="D151" s="5" t="s">
        <v>1483</v>
      </c>
      <c r="E151" s="7">
        <f t="shared" si="9"/>
        <v>0</v>
      </c>
      <c r="F151" s="7">
        <f t="shared" si="8"/>
        <v>0</v>
      </c>
      <c r="G151" s="7">
        <f t="shared" si="8"/>
        <v>0</v>
      </c>
      <c r="H151" s="7">
        <f t="shared" si="10"/>
        <v>0</v>
      </c>
      <c r="I151" s="9"/>
      <c r="J151" s="9"/>
      <c r="K151" s="7">
        <f t="shared" si="11"/>
        <v>0</v>
      </c>
      <c r="L151" s="9"/>
      <c r="M151" s="9"/>
    </row>
    <row r="152" spans="1:13">
      <c r="C152" s="6" t="s">
        <v>1484</v>
      </c>
      <c r="D152" s="5" t="s">
        <v>1485</v>
      </c>
      <c r="E152" s="7">
        <f>+F152+G152</f>
        <v>0</v>
      </c>
      <c r="F152" s="7">
        <f>+I152+L152</f>
        <v>0</v>
      </c>
      <c r="G152" s="7">
        <f>+J152+M152</f>
        <v>0</v>
      </c>
      <c r="H152" s="7">
        <f>+I152+J152</f>
        <v>0</v>
      </c>
      <c r="I152" s="9"/>
      <c r="J152" s="9"/>
      <c r="K152" s="7">
        <f t="shared" si="11"/>
        <v>0</v>
      </c>
      <c r="L152" s="9"/>
      <c r="M152" s="9"/>
    </row>
    <row r="153" spans="1:13">
      <c r="B153" s="8">
        <v>2219</v>
      </c>
      <c r="D153" s="2" t="s">
        <v>1486</v>
      </c>
      <c r="E153" s="7">
        <f t="shared" si="9"/>
        <v>0</v>
      </c>
      <c r="F153" s="7">
        <f t="shared" si="8"/>
        <v>0</v>
      </c>
      <c r="G153" s="7">
        <f t="shared" si="8"/>
        <v>0</v>
      </c>
      <c r="H153" s="7">
        <f t="shared" si="10"/>
        <v>0</v>
      </c>
      <c r="I153" s="9"/>
      <c r="J153" s="9"/>
      <c r="K153" s="7">
        <f t="shared" si="11"/>
        <v>0</v>
      </c>
      <c r="L153" s="9"/>
      <c r="M153" s="9"/>
    </row>
    <row r="154" spans="1:13">
      <c r="A154" s="1" t="s">
        <v>1487</v>
      </c>
      <c r="D154" s="3" t="s">
        <v>1488</v>
      </c>
      <c r="E154" s="7">
        <f t="shared" si="9"/>
        <v>0</v>
      </c>
      <c r="F154" s="7">
        <f t="shared" si="8"/>
        <v>0</v>
      </c>
      <c r="G154" s="7">
        <f t="shared" si="8"/>
        <v>0</v>
      </c>
      <c r="H154" s="7">
        <f t="shared" si="10"/>
        <v>0</v>
      </c>
      <c r="I154" s="7">
        <f>SUM(I155:I158)</f>
        <v>0</v>
      </c>
      <c r="J154" s="7">
        <f>SUM(J155:J158)</f>
        <v>0</v>
      </c>
      <c r="K154" s="7">
        <f t="shared" si="11"/>
        <v>0</v>
      </c>
      <c r="L154" s="7">
        <f>SUM(L155:L158)</f>
        <v>0</v>
      </c>
      <c r="M154" s="7">
        <f>SUM(M155:M158)</f>
        <v>0</v>
      </c>
    </row>
    <row r="155" spans="1:13">
      <c r="B155" s="8">
        <v>2220</v>
      </c>
      <c r="D155" s="5" t="s">
        <v>1489</v>
      </c>
      <c r="E155" s="7">
        <f t="shared" si="9"/>
        <v>0</v>
      </c>
      <c r="F155" s="7">
        <f t="shared" si="8"/>
        <v>0</v>
      </c>
      <c r="G155" s="7">
        <f t="shared" si="8"/>
        <v>0</v>
      </c>
      <c r="H155" s="7">
        <f t="shared" si="10"/>
        <v>0</v>
      </c>
      <c r="I155" s="9"/>
      <c r="J155" s="9"/>
      <c r="K155" s="7">
        <f t="shared" si="11"/>
        <v>0</v>
      </c>
      <c r="L155" s="9"/>
      <c r="M155" s="9"/>
    </row>
    <row r="156" spans="1:13">
      <c r="B156" s="8">
        <v>2221</v>
      </c>
      <c r="D156" s="5" t="s">
        <v>1490</v>
      </c>
      <c r="E156" s="7">
        <f t="shared" si="9"/>
        <v>0</v>
      </c>
      <c r="F156" s="7">
        <f t="shared" si="8"/>
        <v>0</v>
      </c>
      <c r="G156" s="7">
        <f t="shared" si="8"/>
        <v>0</v>
      </c>
      <c r="H156" s="7">
        <f t="shared" si="10"/>
        <v>0</v>
      </c>
      <c r="I156" s="9"/>
      <c r="J156" s="9"/>
      <c r="K156" s="7">
        <f t="shared" si="11"/>
        <v>0</v>
      </c>
      <c r="L156" s="9"/>
      <c r="M156" s="9"/>
    </row>
    <row r="157" spans="1:13">
      <c r="B157" s="8">
        <v>2222</v>
      </c>
      <c r="D157" s="5" t="s">
        <v>1491</v>
      </c>
      <c r="E157" s="7">
        <f t="shared" si="9"/>
        <v>0</v>
      </c>
      <c r="F157" s="7">
        <f t="shared" si="8"/>
        <v>0</v>
      </c>
      <c r="G157" s="7">
        <f t="shared" si="8"/>
        <v>0</v>
      </c>
      <c r="H157" s="7">
        <f t="shared" si="10"/>
        <v>0</v>
      </c>
      <c r="I157" s="9"/>
      <c r="J157" s="9"/>
      <c r="K157" s="7">
        <f t="shared" si="11"/>
        <v>0</v>
      </c>
      <c r="L157" s="9"/>
      <c r="M157" s="9"/>
    </row>
    <row r="158" spans="1:13">
      <c r="B158" s="8">
        <v>2229</v>
      </c>
      <c r="D158" s="5" t="s">
        <v>1492</v>
      </c>
      <c r="E158" s="7">
        <f t="shared" si="9"/>
        <v>0</v>
      </c>
      <c r="F158" s="7">
        <f t="shared" si="8"/>
        <v>0</v>
      </c>
      <c r="G158" s="7">
        <f t="shared" si="8"/>
        <v>0</v>
      </c>
      <c r="H158" s="7">
        <f t="shared" si="10"/>
        <v>0</v>
      </c>
      <c r="I158" s="9"/>
      <c r="J158" s="9"/>
      <c r="K158" s="7">
        <f t="shared" si="11"/>
        <v>0</v>
      </c>
      <c r="L158" s="9"/>
      <c r="M158" s="9"/>
    </row>
    <row r="159" spans="1:13">
      <c r="A159" s="1" t="s">
        <v>1493</v>
      </c>
      <c r="D159" s="3" t="s">
        <v>1494</v>
      </c>
      <c r="E159" s="7">
        <f t="shared" si="9"/>
        <v>0</v>
      </c>
      <c r="F159" s="7">
        <f t="shared" si="8"/>
        <v>0</v>
      </c>
      <c r="G159" s="7">
        <f t="shared" si="8"/>
        <v>0</v>
      </c>
      <c r="H159" s="7">
        <f t="shared" si="10"/>
        <v>0</v>
      </c>
      <c r="I159" s="7">
        <f>SUM(I160:I167)+I168</f>
        <v>0</v>
      </c>
      <c r="J159" s="7">
        <f>SUM(J160:J167)+J168</f>
        <v>0</v>
      </c>
      <c r="K159" s="7">
        <f t="shared" si="11"/>
        <v>0</v>
      </c>
      <c r="L159" s="7">
        <f>SUM(L160:L167)+L168</f>
        <v>0</v>
      </c>
      <c r="M159" s="7">
        <f>SUM(M160:M167)+M168</f>
        <v>0</v>
      </c>
    </row>
    <row r="160" spans="1:13">
      <c r="B160" s="8">
        <v>2230</v>
      </c>
      <c r="D160" s="2" t="s">
        <v>1495</v>
      </c>
      <c r="E160" s="7">
        <f t="shared" si="9"/>
        <v>0</v>
      </c>
      <c r="F160" s="7">
        <f t="shared" si="8"/>
        <v>0</v>
      </c>
      <c r="G160" s="7">
        <f t="shared" si="8"/>
        <v>0</v>
      </c>
      <c r="H160" s="7">
        <f t="shared" si="10"/>
        <v>0</v>
      </c>
      <c r="I160" s="9"/>
      <c r="J160" s="9"/>
      <c r="K160" s="7">
        <f t="shared" si="11"/>
        <v>0</v>
      </c>
      <c r="L160" s="9"/>
      <c r="M160" s="9"/>
    </row>
    <row r="161" spans="1:13">
      <c r="B161" s="8">
        <v>2231</v>
      </c>
      <c r="D161" s="5" t="s">
        <v>1496</v>
      </c>
      <c r="E161" s="7">
        <f t="shared" si="9"/>
        <v>0</v>
      </c>
      <c r="F161" s="7">
        <f t="shared" si="8"/>
        <v>0</v>
      </c>
      <c r="G161" s="7">
        <f t="shared" si="8"/>
        <v>0</v>
      </c>
      <c r="H161" s="7">
        <f t="shared" si="10"/>
        <v>0</v>
      </c>
      <c r="I161" s="9"/>
      <c r="J161" s="9"/>
      <c r="K161" s="7">
        <f t="shared" si="11"/>
        <v>0</v>
      </c>
      <c r="L161" s="9"/>
      <c r="M161" s="9"/>
    </row>
    <row r="162" spans="1:13">
      <c r="B162" s="8">
        <v>2232</v>
      </c>
      <c r="D162" s="5" t="s">
        <v>1497</v>
      </c>
      <c r="E162" s="7">
        <f t="shared" si="9"/>
        <v>0</v>
      </c>
      <c r="F162" s="7">
        <f t="shared" si="8"/>
        <v>0</v>
      </c>
      <c r="G162" s="7">
        <f t="shared" si="8"/>
        <v>0</v>
      </c>
      <c r="H162" s="7">
        <f t="shared" si="10"/>
        <v>0</v>
      </c>
      <c r="I162" s="9"/>
      <c r="J162" s="9"/>
      <c r="K162" s="7">
        <f t="shared" si="11"/>
        <v>0</v>
      </c>
      <c r="L162" s="9"/>
      <c r="M162" s="9"/>
    </row>
    <row r="163" spans="1:13">
      <c r="B163" s="8">
        <v>2233</v>
      </c>
      <c r="D163" s="5" t="s">
        <v>1498</v>
      </c>
      <c r="E163" s="7">
        <f t="shared" si="9"/>
        <v>0</v>
      </c>
      <c r="F163" s="7">
        <f t="shared" si="8"/>
        <v>0</v>
      </c>
      <c r="G163" s="7">
        <f t="shared" si="8"/>
        <v>0</v>
      </c>
      <c r="H163" s="7">
        <f t="shared" si="10"/>
        <v>0</v>
      </c>
      <c r="I163" s="9"/>
      <c r="J163" s="9"/>
      <c r="K163" s="7">
        <f t="shared" si="11"/>
        <v>0</v>
      </c>
      <c r="L163" s="9"/>
      <c r="M163" s="9"/>
    </row>
    <row r="164" spans="1:13">
      <c r="B164" s="8">
        <v>2234</v>
      </c>
      <c r="D164" s="5" t="s">
        <v>1499</v>
      </c>
      <c r="E164" s="7">
        <f t="shared" si="9"/>
        <v>0</v>
      </c>
      <c r="F164" s="7">
        <f t="shared" si="8"/>
        <v>0</v>
      </c>
      <c r="G164" s="7">
        <f t="shared" si="8"/>
        <v>0</v>
      </c>
      <c r="H164" s="7">
        <f t="shared" si="10"/>
        <v>0</v>
      </c>
      <c r="I164" s="9"/>
      <c r="J164" s="9"/>
      <c r="K164" s="7">
        <f t="shared" si="11"/>
        <v>0</v>
      </c>
      <c r="L164" s="9"/>
      <c r="M164" s="9"/>
    </row>
    <row r="165" spans="1:13">
      <c r="B165" s="8">
        <v>2235</v>
      </c>
      <c r="D165" s="5" t="s">
        <v>1500</v>
      </c>
      <c r="E165" s="7">
        <f t="shared" si="9"/>
        <v>0</v>
      </c>
      <c r="F165" s="7">
        <f t="shared" si="8"/>
        <v>0</v>
      </c>
      <c r="G165" s="7">
        <f t="shared" si="8"/>
        <v>0</v>
      </c>
      <c r="H165" s="7">
        <f t="shared" si="10"/>
        <v>0</v>
      </c>
      <c r="I165" s="9"/>
      <c r="J165" s="9"/>
      <c r="K165" s="7">
        <f t="shared" si="11"/>
        <v>0</v>
      </c>
      <c r="L165" s="9"/>
      <c r="M165" s="9"/>
    </row>
    <row r="166" spans="1:13">
      <c r="B166" s="8">
        <v>2236</v>
      </c>
      <c r="D166" s="5" t="s">
        <v>1501</v>
      </c>
      <c r="E166" s="7">
        <f t="shared" si="9"/>
        <v>0</v>
      </c>
      <c r="F166" s="7">
        <f t="shared" si="8"/>
        <v>0</v>
      </c>
      <c r="G166" s="7">
        <f t="shared" si="8"/>
        <v>0</v>
      </c>
      <c r="H166" s="7">
        <f t="shared" si="10"/>
        <v>0</v>
      </c>
      <c r="I166" s="9"/>
      <c r="J166" s="9"/>
      <c r="K166" s="7">
        <f t="shared" si="11"/>
        <v>0</v>
      </c>
      <c r="L166" s="9"/>
      <c r="M166" s="9"/>
    </row>
    <row r="167" spans="1:13">
      <c r="B167" s="8">
        <v>2237</v>
      </c>
      <c r="D167" s="5" t="s">
        <v>1502</v>
      </c>
      <c r="E167" s="7">
        <f t="shared" si="9"/>
        <v>0</v>
      </c>
      <c r="F167" s="7">
        <f t="shared" si="8"/>
        <v>0</v>
      </c>
      <c r="G167" s="7">
        <f t="shared" si="8"/>
        <v>0</v>
      </c>
      <c r="H167" s="7">
        <f t="shared" si="10"/>
        <v>0</v>
      </c>
      <c r="I167" s="9"/>
      <c r="J167" s="9"/>
      <c r="K167" s="7">
        <f t="shared" si="11"/>
        <v>0</v>
      </c>
      <c r="L167" s="9"/>
      <c r="M167" s="9"/>
    </row>
    <row r="168" spans="1:13">
      <c r="B168" s="8">
        <v>2238</v>
      </c>
      <c r="D168" s="16" t="s">
        <v>1503</v>
      </c>
      <c r="E168" s="7">
        <f t="shared" si="9"/>
        <v>0</v>
      </c>
      <c r="F168" s="7">
        <f t="shared" si="8"/>
        <v>0</v>
      </c>
      <c r="G168" s="7">
        <f t="shared" si="8"/>
        <v>0</v>
      </c>
      <c r="H168" s="7">
        <f t="shared" si="10"/>
        <v>0</v>
      </c>
      <c r="I168" s="7">
        <f>SUM(I169:I170)</f>
        <v>0</v>
      </c>
      <c r="J168" s="7">
        <f>SUM(J169:J170)</f>
        <v>0</v>
      </c>
      <c r="K168" s="7">
        <f t="shared" si="11"/>
        <v>0</v>
      </c>
      <c r="L168" s="7">
        <f>SUM(L169:L170)</f>
        <v>0</v>
      </c>
      <c r="M168" s="7">
        <f>SUM(M169:M170)</f>
        <v>0</v>
      </c>
    </row>
    <row r="169" spans="1:13">
      <c r="C169" s="6" t="s">
        <v>1504</v>
      </c>
      <c r="D169" s="5" t="s">
        <v>1505</v>
      </c>
      <c r="E169" s="7">
        <f t="shared" si="9"/>
        <v>0</v>
      </c>
      <c r="F169" s="7">
        <f t="shared" si="8"/>
        <v>0</v>
      </c>
      <c r="G169" s="7">
        <f t="shared" si="8"/>
        <v>0</v>
      </c>
      <c r="H169" s="7">
        <f t="shared" si="10"/>
        <v>0</v>
      </c>
      <c r="I169" s="9"/>
      <c r="J169" s="9"/>
      <c r="K169" s="7">
        <f t="shared" si="11"/>
        <v>0</v>
      </c>
      <c r="L169" s="9"/>
      <c r="M169" s="9"/>
    </row>
    <row r="170" spans="1:13">
      <c r="C170" s="6" t="s">
        <v>1506</v>
      </c>
      <c r="D170" s="5" t="s">
        <v>1507</v>
      </c>
      <c r="E170" s="7">
        <f t="shared" si="9"/>
        <v>0</v>
      </c>
      <c r="F170" s="7">
        <f t="shared" si="8"/>
        <v>0</v>
      </c>
      <c r="G170" s="7">
        <f t="shared" si="8"/>
        <v>0</v>
      </c>
      <c r="H170" s="7">
        <f t="shared" si="10"/>
        <v>0</v>
      </c>
      <c r="I170" s="9"/>
      <c r="J170" s="9"/>
      <c r="K170" s="7">
        <f t="shared" si="11"/>
        <v>0</v>
      </c>
      <c r="L170" s="9"/>
      <c r="M170" s="9"/>
    </row>
    <row r="171" spans="1:13">
      <c r="A171" s="1" t="s">
        <v>1508</v>
      </c>
      <c r="D171" s="3" t="s">
        <v>1509</v>
      </c>
      <c r="E171" s="7">
        <f t="shared" si="9"/>
        <v>0</v>
      </c>
      <c r="F171" s="7">
        <f t="shared" si="8"/>
        <v>0</v>
      </c>
      <c r="G171" s="7">
        <f t="shared" si="8"/>
        <v>0</v>
      </c>
      <c r="H171" s="7">
        <f t="shared" si="10"/>
        <v>0</v>
      </c>
      <c r="I171" s="7">
        <f>+I172+I173+I179+I185+I186</f>
        <v>0</v>
      </c>
      <c r="J171" s="7">
        <f>+J172+J173+J179+J185+J186</f>
        <v>0</v>
      </c>
      <c r="K171" s="7">
        <f t="shared" si="11"/>
        <v>0</v>
      </c>
      <c r="L171" s="7">
        <f>+L172+L173+L179+L185+L186</f>
        <v>0</v>
      </c>
      <c r="M171" s="7">
        <f>+M172+M173+M179+M185+M186</f>
        <v>0</v>
      </c>
    </row>
    <row r="172" spans="1:13">
      <c r="B172" s="8">
        <v>2240</v>
      </c>
      <c r="D172" s="5" t="s">
        <v>1510</v>
      </c>
      <c r="E172" s="7">
        <f t="shared" si="9"/>
        <v>0</v>
      </c>
      <c r="F172" s="7">
        <f t="shared" si="8"/>
        <v>0</v>
      </c>
      <c r="G172" s="7">
        <f t="shared" si="8"/>
        <v>0</v>
      </c>
      <c r="H172" s="7">
        <f t="shared" si="10"/>
        <v>0</v>
      </c>
      <c r="I172" s="9"/>
      <c r="J172" s="9"/>
      <c r="K172" s="7">
        <f t="shared" si="11"/>
        <v>0</v>
      </c>
      <c r="L172" s="9"/>
      <c r="M172" s="9"/>
    </row>
    <row r="173" spans="1:13">
      <c r="B173" s="8">
        <v>2241</v>
      </c>
      <c r="D173" s="3" t="s">
        <v>1511</v>
      </c>
      <c r="E173" s="7">
        <f t="shared" si="9"/>
        <v>0</v>
      </c>
      <c r="F173" s="7">
        <f t="shared" si="8"/>
        <v>0</v>
      </c>
      <c r="G173" s="7">
        <f t="shared" si="8"/>
        <v>0</v>
      </c>
      <c r="H173" s="7">
        <f t="shared" si="10"/>
        <v>0</v>
      </c>
      <c r="I173" s="7">
        <f>SUM(I174:I178)</f>
        <v>0</v>
      </c>
      <c r="J173" s="7">
        <f>SUM(J174:J178)</f>
        <v>0</v>
      </c>
      <c r="K173" s="7">
        <f t="shared" si="11"/>
        <v>0</v>
      </c>
      <c r="L173" s="7">
        <f>SUM(L174:L178)</f>
        <v>0</v>
      </c>
      <c r="M173" s="7">
        <f>SUM(M174:M178)</f>
        <v>0</v>
      </c>
    </row>
    <row r="174" spans="1:13">
      <c r="C174" s="6" t="s">
        <v>1512</v>
      </c>
      <c r="D174" s="5" t="s">
        <v>1513</v>
      </c>
      <c r="E174" s="7">
        <f t="shared" si="9"/>
        <v>0</v>
      </c>
      <c r="F174" s="7">
        <f t="shared" si="8"/>
        <v>0</v>
      </c>
      <c r="G174" s="7">
        <f t="shared" si="8"/>
        <v>0</v>
      </c>
      <c r="H174" s="7">
        <f t="shared" si="10"/>
        <v>0</v>
      </c>
      <c r="I174" s="9"/>
      <c r="J174" s="9"/>
      <c r="K174" s="7">
        <f t="shared" si="11"/>
        <v>0</v>
      </c>
      <c r="L174" s="9"/>
      <c r="M174" s="9"/>
    </row>
    <row r="175" spans="1:13">
      <c r="C175" s="6" t="s">
        <v>1514</v>
      </c>
      <c r="D175" s="5" t="s">
        <v>1515</v>
      </c>
      <c r="E175" s="7">
        <f t="shared" si="9"/>
        <v>0</v>
      </c>
      <c r="F175" s="7">
        <f t="shared" si="8"/>
        <v>0</v>
      </c>
      <c r="G175" s="7">
        <f t="shared" si="8"/>
        <v>0</v>
      </c>
      <c r="H175" s="7">
        <f t="shared" si="10"/>
        <v>0</v>
      </c>
      <c r="I175" s="9"/>
      <c r="J175" s="9"/>
      <c r="K175" s="7">
        <f t="shared" si="11"/>
        <v>0</v>
      </c>
      <c r="L175" s="9"/>
      <c r="M175" s="9"/>
    </row>
    <row r="176" spans="1:13">
      <c r="C176" s="6" t="s">
        <v>1516</v>
      </c>
      <c r="D176" s="5" t="s">
        <v>1517</v>
      </c>
      <c r="E176" s="7">
        <f t="shared" si="9"/>
        <v>0</v>
      </c>
      <c r="F176" s="7">
        <f t="shared" si="8"/>
        <v>0</v>
      </c>
      <c r="G176" s="7">
        <f t="shared" si="8"/>
        <v>0</v>
      </c>
      <c r="H176" s="7">
        <f t="shared" si="10"/>
        <v>0</v>
      </c>
      <c r="I176" s="9"/>
      <c r="J176" s="9"/>
      <c r="K176" s="7">
        <f t="shared" si="11"/>
        <v>0</v>
      </c>
      <c r="L176" s="9"/>
      <c r="M176" s="9"/>
    </row>
    <row r="177" spans="1:13">
      <c r="C177" s="6" t="s">
        <v>1518</v>
      </c>
      <c r="D177" s="5" t="s">
        <v>1519</v>
      </c>
      <c r="E177" s="7">
        <f t="shared" si="9"/>
        <v>0</v>
      </c>
      <c r="F177" s="7">
        <f t="shared" si="8"/>
        <v>0</v>
      </c>
      <c r="G177" s="7">
        <f t="shared" si="8"/>
        <v>0</v>
      </c>
      <c r="H177" s="7">
        <f t="shared" si="10"/>
        <v>0</v>
      </c>
      <c r="I177" s="9"/>
      <c r="J177" s="9"/>
      <c r="K177" s="7">
        <f t="shared" si="11"/>
        <v>0</v>
      </c>
      <c r="L177" s="9"/>
      <c r="M177" s="9"/>
    </row>
    <row r="178" spans="1:13">
      <c r="C178" s="6" t="s">
        <v>1520</v>
      </c>
      <c r="D178" s="5" t="s">
        <v>1521</v>
      </c>
      <c r="E178" s="7">
        <f>+F178+G178</f>
        <v>0</v>
      </c>
      <c r="F178" s="7">
        <f>+I178+L178</f>
        <v>0</v>
      </c>
      <c r="G178" s="7">
        <f>+J178+M178</f>
        <v>0</v>
      </c>
      <c r="H178" s="7">
        <f>+I178+J178</f>
        <v>0</v>
      </c>
      <c r="I178" s="9"/>
      <c r="J178" s="9"/>
      <c r="K178" s="7">
        <f t="shared" si="11"/>
        <v>0</v>
      </c>
      <c r="L178" s="9"/>
      <c r="M178" s="9"/>
    </row>
    <row r="179" spans="1:13">
      <c r="B179" s="8">
        <v>2242</v>
      </c>
      <c r="D179" s="3" t="s">
        <v>1522</v>
      </c>
      <c r="E179" s="7">
        <f t="shared" si="9"/>
        <v>0</v>
      </c>
      <c r="F179" s="7">
        <f t="shared" si="8"/>
        <v>0</v>
      </c>
      <c r="G179" s="7">
        <f t="shared" si="8"/>
        <v>0</v>
      </c>
      <c r="H179" s="7">
        <f t="shared" si="10"/>
        <v>0</v>
      </c>
      <c r="I179" s="7">
        <f>SUM(I180:I184)</f>
        <v>0</v>
      </c>
      <c r="J179" s="7">
        <f>SUM(J180:J184)</f>
        <v>0</v>
      </c>
      <c r="K179" s="7">
        <f t="shared" si="11"/>
        <v>0</v>
      </c>
      <c r="L179" s="7">
        <f>SUM(L180:L184)</f>
        <v>0</v>
      </c>
      <c r="M179" s="7">
        <f>SUM(M180:M184)</f>
        <v>0</v>
      </c>
    </row>
    <row r="180" spans="1:13">
      <c r="C180" s="6" t="s">
        <v>1523</v>
      </c>
      <c r="D180" s="5" t="s">
        <v>1524</v>
      </c>
      <c r="E180" s="7">
        <f t="shared" si="9"/>
        <v>0</v>
      </c>
      <c r="F180" s="7">
        <f t="shared" si="8"/>
        <v>0</v>
      </c>
      <c r="G180" s="7">
        <f t="shared" si="8"/>
        <v>0</v>
      </c>
      <c r="H180" s="7">
        <f t="shared" si="10"/>
        <v>0</v>
      </c>
      <c r="I180" s="9"/>
      <c r="J180" s="9"/>
      <c r="K180" s="7">
        <f t="shared" si="11"/>
        <v>0</v>
      </c>
      <c r="L180" s="9"/>
      <c r="M180" s="9"/>
    </row>
    <row r="181" spans="1:13">
      <c r="C181" s="6" t="s">
        <v>1525</v>
      </c>
      <c r="D181" s="5" t="s">
        <v>1526</v>
      </c>
      <c r="E181" s="7">
        <f t="shared" si="9"/>
        <v>0</v>
      </c>
      <c r="F181" s="7">
        <f t="shared" si="8"/>
        <v>0</v>
      </c>
      <c r="G181" s="7">
        <f t="shared" si="8"/>
        <v>0</v>
      </c>
      <c r="H181" s="7">
        <f t="shared" si="10"/>
        <v>0</v>
      </c>
      <c r="I181" s="9"/>
      <c r="J181" s="9"/>
      <c r="K181" s="7">
        <f t="shared" si="11"/>
        <v>0</v>
      </c>
      <c r="L181" s="9"/>
      <c r="M181" s="9"/>
    </row>
    <row r="182" spans="1:13">
      <c r="C182" s="6" t="s">
        <v>1527</v>
      </c>
      <c r="D182" s="5" t="s">
        <v>1528</v>
      </c>
      <c r="E182" s="7">
        <f t="shared" si="9"/>
        <v>0</v>
      </c>
      <c r="F182" s="7">
        <f t="shared" si="8"/>
        <v>0</v>
      </c>
      <c r="G182" s="7">
        <f t="shared" si="8"/>
        <v>0</v>
      </c>
      <c r="H182" s="7">
        <f t="shared" si="10"/>
        <v>0</v>
      </c>
      <c r="I182" s="9"/>
      <c r="J182" s="9"/>
      <c r="K182" s="7">
        <f t="shared" si="11"/>
        <v>0</v>
      </c>
      <c r="L182" s="9"/>
      <c r="M182" s="9"/>
    </row>
    <row r="183" spans="1:13">
      <c r="C183" s="6" t="s">
        <v>1529</v>
      </c>
      <c r="D183" s="5" t="s">
        <v>1530</v>
      </c>
      <c r="E183" s="7">
        <f t="shared" si="9"/>
        <v>0</v>
      </c>
      <c r="F183" s="7">
        <f t="shared" si="8"/>
        <v>0</v>
      </c>
      <c r="G183" s="7">
        <f t="shared" si="8"/>
        <v>0</v>
      </c>
      <c r="H183" s="7">
        <f t="shared" si="10"/>
        <v>0</v>
      </c>
      <c r="I183" s="9"/>
      <c r="J183" s="9"/>
      <c r="K183" s="7">
        <f t="shared" si="11"/>
        <v>0</v>
      </c>
      <c r="L183" s="9"/>
      <c r="M183" s="9"/>
    </row>
    <row r="184" spans="1:13">
      <c r="C184" s="6" t="s">
        <v>1531</v>
      </c>
      <c r="D184" s="5" t="s">
        <v>1532</v>
      </c>
      <c r="E184" s="7">
        <f>+F184+G184</f>
        <v>0</v>
      </c>
      <c r="F184" s="7">
        <f>+I184+L184</f>
        <v>0</v>
      </c>
      <c r="G184" s="7">
        <f>+J184+M184</f>
        <v>0</v>
      </c>
      <c r="H184" s="7">
        <f>+I184+J184</f>
        <v>0</v>
      </c>
      <c r="I184" s="9"/>
      <c r="J184" s="9"/>
      <c r="K184" s="7">
        <f t="shared" si="11"/>
        <v>0</v>
      </c>
      <c r="L184" s="9"/>
      <c r="M184" s="9"/>
    </row>
    <row r="185" spans="1:13">
      <c r="B185" s="8">
        <v>2243</v>
      </c>
      <c r="D185" s="5" t="s">
        <v>1533</v>
      </c>
      <c r="E185" s="7">
        <f t="shared" si="9"/>
        <v>0</v>
      </c>
      <c r="F185" s="7">
        <f t="shared" si="8"/>
        <v>0</v>
      </c>
      <c r="G185" s="7">
        <f t="shared" si="8"/>
        <v>0</v>
      </c>
      <c r="H185" s="7">
        <f t="shared" si="10"/>
        <v>0</v>
      </c>
      <c r="I185" s="9"/>
      <c r="J185" s="9"/>
      <c r="K185" s="7">
        <f t="shared" si="11"/>
        <v>0</v>
      </c>
      <c r="L185" s="9"/>
      <c r="M185" s="9"/>
    </row>
    <row r="186" spans="1:13">
      <c r="B186" s="8">
        <v>2249</v>
      </c>
      <c r="D186" s="5" t="s">
        <v>1534</v>
      </c>
      <c r="E186" s="7">
        <f>+F186+G186</f>
        <v>0</v>
      </c>
      <c r="F186" s="7">
        <f>+I186+L186</f>
        <v>0</v>
      </c>
      <c r="G186" s="7">
        <f>+J186+M186</f>
        <v>0</v>
      </c>
      <c r="H186" s="7">
        <f>+I186+J186</f>
        <v>0</v>
      </c>
      <c r="I186" s="9"/>
      <c r="J186" s="9"/>
      <c r="K186" s="7">
        <f t="shared" si="11"/>
        <v>0</v>
      </c>
      <c r="L186" s="9"/>
      <c r="M186" s="9"/>
    </row>
    <row r="187" spans="1:13">
      <c r="A187" s="1" t="s">
        <v>1535</v>
      </c>
      <c r="D187" s="2" t="s">
        <v>1536</v>
      </c>
      <c r="E187" s="7">
        <f t="shared" si="9"/>
        <v>0</v>
      </c>
      <c r="F187" s="7">
        <f t="shared" si="8"/>
        <v>0</v>
      </c>
      <c r="G187" s="7">
        <f t="shared" si="8"/>
        <v>0</v>
      </c>
      <c r="H187" s="7">
        <f t="shared" si="10"/>
        <v>0</v>
      </c>
      <c r="I187" s="7">
        <f>SUM(I188:I221)</f>
        <v>0</v>
      </c>
      <c r="J187" s="7">
        <f>SUM(J188:J221)</f>
        <v>0</v>
      </c>
      <c r="K187" s="7">
        <f t="shared" si="11"/>
        <v>0</v>
      </c>
      <c r="L187" s="7">
        <f>SUM(L188:L221)</f>
        <v>0</v>
      </c>
      <c r="M187" s="7">
        <f>SUM(M188:M221)</f>
        <v>0</v>
      </c>
    </row>
    <row r="188" spans="1:13">
      <c r="B188" s="8"/>
      <c r="C188" s="6" t="s">
        <v>1537</v>
      </c>
      <c r="D188" s="5" t="s">
        <v>1538</v>
      </c>
      <c r="E188" s="7">
        <f t="shared" si="9"/>
        <v>0</v>
      </c>
      <c r="F188" s="7">
        <f t="shared" si="8"/>
        <v>0</v>
      </c>
      <c r="G188" s="7">
        <f t="shared" si="8"/>
        <v>0</v>
      </c>
      <c r="H188" s="7">
        <f t="shared" si="10"/>
        <v>0</v>
      </c>
      <c r="I188" s="9"/>
      <c r="J188" s="9"/>
      <c r="K188" s="7">
        <f t="shared" si="11"/>
        <v>0</v>
      </c>
      <c r="L188" s="9"/>
      <c r="M188" s="9"/>
    </row>
    <row r="189" spans="1:13">
      <c r="C189" s="6" t="s">
        <v>1539</v>
      </c>
      <c r="D189" s="5" t="s">
        <v>1540</v>
      </c>
      <c r="E189" s="7">
        <f t="shared" si="9"/>
        <v>0</v>
      </c>
      <c r="F189" s="7">
        <f t="shared" si="8"/>
        <v>0</v>
      </c>
      <c r="G189" s="7">
        <f t="shared" si="8"/>
        <v>0</v>
      </c>
      <c r="H189" s="7">
        <f t="shared" si="10"/>
        <v>0</v>
      </c>
      <c r="I189" s="9"/>
      <c r="J189" s="9"/>
      <c r="K189" s="7">
        <f t="shared" si="11"/>
        <v>0</v>
      </c>
      <c r="L189" s="9"/>
      <c r="M189" s="9"/>
    </row>
    <row r="190" spans="1:13">
      <c r="C190" s="6" t="s">
        <v>1541</v>
      </c>
      <c r="D190" s="5" t="s">
        <v>1542</v>
      </c>
      <c r="E190" s="7">
        <f t="shared" si="9"/>
        <v>0</v>
      </c>
      <c r="F190" s="7">
        <f t="shared" si="8"/>
        <v>0</v>
      </c>
      <c r="G190" s="7">
        <f t="shared" si="8"/>
        <v>0</v>
      </c>
      <c r="H190" s="7">
        <f t="shared" si="10"/>
        <v>0</v>
      </c>
      <c r="I190" s="9"/>
      <c r="J190" s="9"/>
      <c r="K190" s="7">
        <f t="shared" si="11"/>
        <v>0</v>
      </c>
      <c r="L190" s="9"/>
      <c r="M190" s="9"/>
    </row>
    <row r="191" spans="1:13">
      <c r="C191" s="6" t="s">
        <v>1543</v>
      </c>
      <c r="D191" s="5" t="s">
        <v>1544</v>
      </c>
      <c r="E191" s="7">
        <f t="shared" si="9"/>
        <v>0</v>
      </c>
      <c r="F191" s="7">
        <f t="shared" si="8"/>
        <v>0</v>
      </c>
      <c r="G191" s="7">
        <f t="shared" si="8"/>
        <v>0</v>
      </c>
      <c r="H191" s="7">
        <f t="shared" si="10"/>
        <v>0</v>
      </c>
      <c r="I191" s="9"/>
      <c r="J191" s="9"/>
      <c r="K191" s="7">
        <f t="shared" si="11"/>
        <v>0</v>
      </c>
      <c r="L191" s="9"/>
      <c r="M191" s="9"/>
    </row>
    <row r="192" spans="1:13">
      <c r="C192" s="6" t="s">
        <v>1545</v>
      </c>
      <c r="D192" s="5" t="s">
        <v>1546</v>
      </c>
      <c r="E192" s="7">
        <f t="shared" si="9"/>
        <v>0</v>
      </c>
      <c r="F192" s="7">
        <f t="shared" si="8"/>
        <v>0</v>
      </c>
      <c r="G192" s="7">
        <f t="shared" si="8"/>
        <v>0</v>
      </c>
      <c r="H192" s="7">
        <f t="shared" si="10"/>
        <v>0</v>
      </c>
      <c r="I192" s="9"/>
      <c r="J192" s="9"/>
      <c r="K192" s="7">
        <f t="shared" si="11"/>
        <v>0</v>
      </c>
      <c r="L192" s="9"/>
      <c r="M192" s="9"/>
    </row>
    <row r="193" spans="3:13">
      <c r="C193" s="6" t="s">
        <v>1547</v>
      </c>
      <c r="D193" s="5" t="s">
        <v>1548</v>
      </c>
      <c r="E193" s="7">
        <f t="shared" si="9"/>
        <v>0</v>
      </c>
      <c r="F193" s="7">
        <f t="shared" si="8"/>
        <v>0</v>
      </c>
      <c r="G193" s="7">
        <f t="shared" si="8"/>
        <v>0</v>
      </c>
      <c r="H193" s="7">
        <f t="shared" si="10"/>
        <v>0</v>
      </c>
      <c r="I193" s="9"/>
      <c r="J193" s="9"/>
      <c r="K193" s="7">
        <f t="shared" si="11"/>
        <v>0</v>
      </c>
      <c r="L193" s="9"/>
      <c r="M193" s="9"/>
    </row>
    <row r="194" spans="3:13">
      <c r="C194" s="6" t="s">
        <v>1549</v>
      </c>
      <c r="D194" s="5" t="s">
        <v>1550</v>
      </c>
      <c r="E194" s="7">
        <f t="shared" si="9"/>
        <v>0</v>
      </c>
      <c r="F194" s="7">
        <f t="shared" si="8"/>
        <v>0</v>
      </c>
      <c r="G194" s="7">
        <f t="shared" si="8"/>
        <v>0</v>
      </c>
      <c r="H194" s="7">
        <f t="shared" si="10"/>
        <v>0</v>
      </c>
      <c r="I194" s="9"/>
      <c r="J194" s="9"/>
      <c r="K194" s="7">
        <f t="shared" si="11"/>
        <v>0</v>
      </c>
      <c r="L194" s="9"/>
      <c r="M194" s="9"/>
    </row>
    <row r="195" spans="3:13">
      <c r="C195" s="6" t="s">
        <v>1551</v>
      </c>
      <c r="D195" s="5" t="s">
        <v>1552</v>
      </c>
      <c r="E195" s="7">
        <f t="shared" si="9"/>
        <v>0</v>
      </c>
      <c r="F195" s="7">
        <f t="shared" si="8"/>
        <v>0</v>
      </c>
      <c r="G195" s="7">
        <f t="shared" si="8"/>
        <v>0</v>
      </c>
      <c r="H195" s="7">
        <f t="shared" si="10"/>
        <v>0</v>
      </c>
      <c r="I195" s="9"/>
      <c r="J195" s="9"/>
      <c r="K195" s="7">
        <f t="shared" si="11"/>
        <v>0</v>
      </c>
      <c r="L195" s="9"/>
      <c r="M195" s="9"/>
    </row>
    <row r="196" spans="3:13">
      <c r="C196" s="6" t="s">
        <v>1553</v>
      </c>
      <c r="D196" s="5" t="s">
        <v>1554</v>
      </c>
      <c r="E196" s="7">
        <f t="shared" si="9"/>
        <v>0</v>
      </c>
      <c r="F196" s="7">
        <f t="shared" si="8"/>
        <v>0</v>
      </c>
      <c r="G196" s="7">
        <f t="shared" si="8"/>
        <v>0</v>
      </c>
      <c r="H196" s="7">
        <f t="shared" si="10"/>
        <v>0</v>
      </c>
      <c r="I196" s="9"/>
      <c r="J196" s="9"/>
      <c r="K196" s="7">
        <f t="shared" si="11"/>
        <v>0</v>
      </c>
      <c r="L196" s="9"/>
      <c r="M196" s="9"/>
    </row>
    <row r="197" spans="3:13">
      <c r="C197" s="6" t="s">
        <v>1555</v>
      </c>
      <c r="D197" s="5" t="s">
        <v>1556</v>
      </c>
      <c r="E197" s="7">
        <f t="shared" si="9"/>
        <v>0</v>
      </c>
      <c r="F197" s="7">
        <f t="shared" si="8"/>
        <v>0</v>
      </c>
      <c r="G197" s="7">
        <f t="shared" si="8"/>
        <v>0</v>
      </c>
      <c r="H197" s="7">
        <f t="shared" si="10"/>
        <v>0</v>
      </c>
      <c r="I197" s="9"/>
      <c r="J197" s="9"/>
      <c r="K197" s="7">
        <f t="shared" si="11"/>
        <v>0</v>
      </c>
      <c r="L197" s="9"/>
      <c r="M197" s="9"/>
    </row>
    <row r="198" spans="3:13">
      <c r="C198" s="6" t="s">
        <v>1557</v>
      </c>
      <c r="D198" s="5" t="s">
        <v>1558</v>
      </c>
      <c r="E198" s="7">
        <f t="shared" si="9"/>
        <v>0</v>
      </c>
      <c r="F198" s="7">
        <f t="shared" si="8"/>
        <v>0</v>
      </c>
      <c r="G198" s="7">
        <f t="shared" si="8"/>
        <v>0</v>
      </c>
      <c r="H198" s="7">
        <f t="shared" si="10"/>
        <v>0</v>
      </c>
      <c r="I198" s="9"/>
      <c r="J198" s="9"/>
      <c r="K198" s="7">
        <f t="shared" si="11"/>
        <v>0</v>
      </c>
      <c r="L198" s="9"/>
      <c r="M198" s="9"/>
    </row>
    <row r="199" spans="3:13">
      <c r="C199" s="6" t="s">
        <v>1559</v>
      </c>
      <c r="D199" s="5" t="s">
        <v>1560</v>
      </c>
      <c r="E199" s="7">
        <f t="shared" si="9"/>
        <v>0</v>
      </c>
      <c r="F199" s="7">
        <f t="shared" si="8"/>
        <v>0</v>
      </c>
      <c r="G199" s="7">
        <f t="shared" si="8"/>
        <v>0</v>
      </c>
      <c r="H199" s="7">
        <f t="shared" si="10"/>
        <v>0</v>
      </c>
      <c r="I199" s="9"/>
      <c r="J199" s="9"/>
      <c r="K199" s="7">
        <f t="shared" si="11"/>
        <v>0</v>
      </c>
      <c r="L199" s="9"/>
      <c r="M199" s="9"/>
    </row>
    <row r="200" spans="3:13">
      <c r="C200" s="6" t="s">
        <v>1561</v>
      </c>
      <c r="D200" s="5" t="s">
        <v>1562</v>
      </c>
      <c r="E200" s="7">
        <f t="shared" si="9"/>
        <v>0</v>
      </c>
      <c r="F200" s="7">
        <f t="shared" si="8"/>
        <v>0</v>
      </c>
      <c r="G200" s="7">
        <f t="shared" si="8"/>
        <v>0</v>
      </c>
      <c r="H200" s="7">
        <f t="shared" si="10"/>
        <v>0</v>
      </c>
      <c r="I200" s="9"/>
      <c r="J200" s="9"/>
      <c r="K200" s="7">
        <f t="shared" si="11"/>
        <v>0</v>
      </c>
      <c r="L200" s="9"/>
      <c r="M200" s="9"/>
    </row>
    <row r="201" spans="3:13">
      <c r="C201" s="6" t="s">
        <v>1563</v>
      </c>
      <c r="D201" s="5" t="s">
        <v>1564</v>
      </c>
      <c r="E201" s="7">
        <f t="shared" si="9"/>
        <v>0</v>
      </c>
      <c r="F201" s="7">
        <f t="shared" si="8"/>
        <v>0</v>
      </c>
      <c r="G201" s="7">
        <f t="shared" si="8"/>
        <v>0</v>
      </c>
      <c r="H201" s="7">
        <f t="shared" si="10"/>
        <v>0</v>
      </c>
      <c r="I201" s="9"/>
      <c r="J201" s="9"/>
      <c r="K201" s="7">
        <f t="shared" si="11"/>
        <v>0</v>
      </c>
      <c r="L201" s="9"/>
      <c r="M201" s="9"/>
    </row>
    <row r="202" spans="3:13">
      <c r="C202" s="6" t="s">
        <v>1565</v>
      </c>
      <c r="D202" s="5" t="s">
        <v>1566</v>
      </c>
      <c r="E202" s="7">
        <f t="shared" si="9"/>
        <v>0</v>
      </c>
      <c r="F202" s="7">
        <f t="shared" si="8"/>
        <v>0</v>
      </c>
      <c r="G202" s="7">
        <f t="shared" si="8"/>
        <v>0</v>
      </c>
      <c r="H202" s="7">
        <f t="shared" si="10"/>
        <v>0</v>
      </c>
      <c r="I202" s="9"/>
      <c r="J202" s="9"/>
      <c r="K202" s="7">
        <f t="shared" si="11"/>
        <v>0</v>
      </c>
      <c r="L202" s="9"/>
      <c r="M202" s="9"/>
    </row>
    <row r="203" spans="3:13">
      <c r="C203" s="6" t="s">
        <v>1567</v>
      </c>
      <c r="D203" s="5" t="s">
        <v>1568</v>
      </c>
      <c r="E203" s="7">
        <f t="shared" si="9"/>
        <v>0</v>
      </c>
      <c r="F203" s="7">
        <f t="shared" si="8"/>
        <v>0</v>
      </c>
      <c r="G203" s="7">
        <f t="shared" si="8"/>
        <v>0</v>
      </c>
      <c r="H203" s="7">
        <f t="shared" si="10"/>
        <v>0</v>
      </c>
      <c r="I203" s="9"/>
      <c r="J203" s="9"/>
      <c r="K203" s="7">
        <f t="shared" si="11"/>
        <v>0</v>
      </c>
      <c r="L203" s="9"/>
      <c r="M203" s="9"/>
    </row>
    <row r="204" spans="3:13">
      <c r="C204" s="6" t="s">
        <v>1569</v>
      </c>
      <c r="D204" s="5" t="s">
        <v>1570</v>
      </c>
      <c r="E204" s="7">
        <f t="shared" si="9"/>
        <v>0</v>
      </c>
      <c r="F204" s="7">
        <f t="shared" si="8"/>
        <v>0</v>
      </c>
      <c r="G204" s="7">
        <f t="shared" si="8"/>
        <v>0</v>
      </c>
      <c r="H204" s="7">
        <f t="shared" si="10"/>
        <v>0</v>
      </c>
      <c r="I204" s="9"/>
      <c r="J204" s="9"/>
      <c r="K204" s="7">
        <f t="shared" si="11"/>
        <v>0</v>
      </c>
      <c r="L204" s="9"/>
      <c r="M204" s="9"/>
    </row>
    <row r="205" spans="3:13">
      <c r="C205" s="6" t="s">
        <v>1571</v>
      </c>
      <c r="D205" s="5" t="s">
        <v>1572</v>
      </c>
      <c r="E205" s="7">
        <f t="shared" si="9"/>
        <v>0</v>
      </c>
      <c r="F205" s="7">
        <f t="shared" si="8"/>
        <v>0</v>
      </c>
      <c r="G205" s="7">
        <f t="shared" si="8"/>
        <v>0</v>
      </c>
      <c r="H205" s="7">
        <f t="shared" si="10"/>
        <v>0</v>
      </c>
      <c r="I205" s="9"/>
      <c r="J205" s="9"/>
      <c r="K205" s="7">
        <f t="shared" si="11"/>
        <v>0</v>
      </c>
      <c r="L205" s="9"/>
      <c r="M205" s="9"/>
    </row>
    <row r="206" spans="3:13">
      <c r="C206" s="6" t="s">
        <v>1573</v>
      </c>
      <c r="D206" s="5" t="s">
        <v>1574</v>
      </c>
      <c r="E206" s="7">
        <f t="shared" si="9"/>
        <v>0</v>
      </c>
      <c r="F206" s="7">
        <f t="shared" si="8"/>
        <v>0</v>
      </c>
      <c r="G206" s="7">
        <f t="shared" si="8"/>
        <v>0</v>
      </c>
      <c r="H206" s="7">
        <f t="shared" si="10"/>
        <v>0</v>
      </c>
      <c r="I206" s="9"/>
      <c r="J206" s="9"/>
      <c r="K206" s="7">
        <f t="shared" si="11"/>
        <v>0</v>
      </c>
      <c r="L206" s="9"/>
      <c r="M206" s="9"/>
    </row>
    <row r="207" spans="3:13">
      <c r="C207" s="6" t="s">
        <v>1575</v>
      </c>
      <c r="D207" s="5" t="s">
        <v>1576</v>
      </c>
      <c r="E207" s="7">
        <f t="shared" si="9"/>
        <v>0</v>
      </c>
      <c r="F207" s="7">
        <f t="shared" si="8"/>
        <v>0</v>
      </c>
      <c r="G207" s="7">
        <f t="shared" si="8"/>
        <v>0</v>
      </c>
      <c r="H207" s="7">
        <f t="shared" si="10"/>
        <v>0</v>
      </c>
      <c r="I207" s="9"/>
      <c r="J207" s="9"/>
      <c r="K207" s="7">
        <f t="shared" si="11"/>
        <v>0</v>
      </c>
      <c r="L207" s="9"/>
      <c r="M207" s="9"/>
    </row>
    <row r="208" spans="3:13">
      <c r="C208" s="6" t="s">
        <v>1577</v>
      </c>
      <c r="D208" s="5" t="s">
        <v>1578</v>
      </c>
      <c r="E208" s="7">
        <f t="shared" si="9"/>
        <v>0</v>
      </c>
      <c r="F208" s="7">
        <f t="shared" si="8"/>
        <v>0</v>
      </c>
      <c r="G208" s="7">
        <f t="shared" si="8"/>
        <v>0</v>
      </c>
      <c r="H208" s="7">
        <f t="shared" si="10"/>
        <v>0</v>
      </c>
      <c r="I208" s="9"/>
      <c r="J208" s="9"/>
      <c r="K208" s="7">
        <f t="shared" si="11"/>
        <v>0</v>
      </c>
      <c r="L208" s="9"/>
      <c r="M208" s="9"/>
    </row>
    <row r="209" spans="1:13">
      <c r="C209" s="6" t="s">
        <v>1579</v>
      </c>
      <c r="D209" s="5" t="s">
        <v>1580</v>
      </c>
      <c r="E209" s="7">
        <f t="shared" si="9"/>
        <v>0</v>
      </c>
      <c r="F209" s="7">
        <f t="shared" ref="F209:G277" si="12">+I209+L209</f>
        <v>0</v>
      </c>
      <c r="G209" s="7">
        <f t="shared" si="12"/>
        <v>0</v>
      </c>
      <c r="H209" s="7">
        <f t="shared" si="10"/>
        <v>0</v>
      </c>
      <c r="I209" s="9"/>
      <c r="J209" s="9"/>
      <c r="K209" s="7">
        <f t="shared" si="11"/>
        <v>0</v>
      </c>
      <c r="L209" s="9"/>
      <c r="M209" s="9"/>
    </row>
    <row r="210" spans="1:13">
      <c r="C210" s="6" t="s">
        <v>1581</v>
      </c>
      <c r="D210" s="5" t="s">
        <v>1582</v>
      </c>
      <c r="E210" s="7">
        <f t="shared" ref="E210:E278" si="13">+F210+G210</f>
        <v>0</v>
      </c>
      <c r="F210" s="7">
        <f t="shared" si="12"/>
        <v>0</v>
      </c>
      <c r="G210" s="7">
        <f t="shared" si="12"/>
        <v>0</v>
      </c>
      <c r="H210" s="7">
        <f t="shared" ref="H210:H278" si="14">+I210+J210</f>
        <v>0</v>
      </c>
      <c r="I210" s="9"/>
      <c r="J210" s="9"/>
      <c r="K210" s="7">
        <f t="shared" ref="K210:K278" si="15">+L210+M210</f>
        <v>0</v>
      </c>
      <c r="L210" s="9"/>
      <c r="M210" s="9"/>
    </row>
    <row r="211" spans="1:13">
      <c r="C211" s="6" t="s">
        <v>1583</v>
      </c>
      <c r="D211" s="5" t="s">
        <v>1584</v>
      </c>
      <c r="E211" s="7">
        <f t="shared" si="13"/>
        <v>0</v>
      </c>
      <c r="F211" s="7">
        <f t="shared" si="12"/>
        <v>0</v>
      </c>
      <c r="G211" s="7">
        <f t="shared" si="12"/>
        <v>0</v>
      </c>
      <c r="H211" s="7">
        <f t="shared" si="14"/>
        <v>0</v>
      </c>
      <c r="I211" s="9"/>
      <c r="J211" s="9"/>
      <c r="K211" s="7">
        <f t="shared" si="15"/>
        <v>0</v>
      </c>
      <c r="L211" s="9"/>
      <c r="M211" s="9"/>
    </row>
    <row r="212" spans="1:13">
      <c r="C212" s="6" t="s">
        <v>1585</v>
      </c>
      <c r="D212" s="5" t="s">
        <v>1586</v>
      </c>
      <c r="E212" s="7">
        <f t="shared" si="13"/>
        <v>0</v>
      </c>
      <c r="F212" s="7">
        <f t="shared" si="12"/>
        <v>0</v>
      </c>
      <c r="G212" s="7">
        <f t="shared" si="12"/>
        <v>0</v>
      </c>
      <c r="H212" s="7">
        <f t="shared" si="14"/>
        <v>0</v>
      </c>
      <c r="I212" s="9"/>
      <c r="J212" s="9"/>
      <c r="K212" s="7">
        <f t="shared" si="15"/>
        <v>0</v>
      </c>
      <c r="L212" s="9"/>
      <c r="M212" s="9"/>
    </row>
    <row r="213" spans="1:13">
      <c r="C213" s="6" t="s">
        <v>1587</v>
      </c>
      <c r="D213" s="5" t="s">
        <v>1588</v>
      </c>
      <c r="E213" s="7">
        <f t="shared" si="13"/>
        <v>0</v>
      </c>
      <c r="F213" s="7">
        <f t="shared" si="12"/>
        <v>0</v>
      </c>
      <c r="G213" s="7">
        <f t="shared" si="12"/>
        <v>0</v>
      </c>
      <c r="H213" s="7">
        <f t="shared" si="14"/>
        <v>0</v>
      </c>
      <c r="I213" s="9"/>
      <c r="J213" s="9"/>
      <c r="K213" s="7">
        <f t="shared" si="15"/>
        <v>0</v>
      </c>
      <c r="L213" s="9"/>
      <c r="M213" s="9"/>
    </row>
    <row r="214" spans="1:13">
      <c r="C214" s="6" t="s">
        <v>1589</v>
      </c>
      <c r="D214" s="5" t="s">
        <v>1590</v>
      </c>
      <c r="E214" s="7">
        <f t="shared" si="13"/>
        <v>0</v>
      </c>
      <c r="F214" s="7">
        <f t="shared" si="12"/>
        <v>0</v>
      </c>
      <c r="G214" s="7">
        <f t="shared" si="12"/>
        <v>0</v>
      </c>
      <c r="H214" s="7">
        <f t="shared" si="14"/>
        <v>0</v>
      </c>
      <c r="I214" s="9"/>
      <c r="J214" s="9"/>
      <c r="K214" s="7">
        <f t="shared" si="15"/>
        <v>0</v>
      </c>
      <c r="L214" s="9"/>
      <c r="M214" s="9"/>
    </row>
    <row r="215" spans="1:13">
      <c r="C215" s="6" t="s">
        <v>1591</v>
      </c>
      <c r="D215" s="5" t="s">
        <v>1592</v>
      </c>
      <c r="E215" s="7">
        <f t="shared" si="13"/>
        <v>0</v>
      </c>
      <c r="F215" s="7">
        <f t="shared" si="12"/>
        <v>0</v>
      </c>
      <c r="G215" s="7">
        <f t="shared" si="12"/>
        <v>0</v>
      </c>
      <c r="H215" s="7">
        <f t="shared" si="14"/>
        <v>0</v>
      </c>
      <c r="I215" s="9"/>
      <c r="J215" s="9"/>
      <c r="K215" s="7">
        <f t="shared" si="15"/>
        <v>0</v>
      </c>
      <c r="L215" s="9"/>
      <c r="M215" s="9"/>
    </row>
    <row r="216" spans="1:13">
      <c r="C216" s="6" t="s">
        <v>1593</v>
      </c>
      <c r="D216" s="5" t="s">
        <v>1594</v>
      </c>
      <c r="E216" s="7">
        <f t="shared" si="13"/>
        <v>0</v>
      </c>
      <c r="F216" s="7">
        <f t="shared" si="12"/>
        <v>0</v>
      </c>
      <c r="G216" s="7">
        <f t="shared" si="12"/>
        <v>0</v>
      </c>
      <c r="H216" s="7">
        <f t="shared" si="14"/>
        <v>0</v>
      </c>
      <c r="I216" s="9"/>
      <c r="J216" s="9"/>
      <c r="K216" s="7">
        <f t="shared" si="15"/>
        <v>0</v>
      </c>
      <c r="L216" s="9"/>
      <c r="M216" s="9"/>
    </row>
    <row r="217" spans="1:13">
      <c r="C217" s="6" t="s">
        <v>1595</v>
      </c>
      <c r="D217" s="5" t="s">
        <v>1596</v>
      </c>
      <c r="E217" s="7">
        <f t="shared" si="13"/>
        <v>0</v>
      </c>
      <c r="F217" s="7">
        <f t="shared" si="12"/>
        <v>0</v>
      </c>
      <c r="G217" s="7">
        <f t="shared" si="12"/>
        <v>0</v>
      </c>
      <c r="H217" s="7">
        <f t="shared" si="14"/>
        <v>0</v>
      </c>
      <c r="I217" s="9"/>
      <c r="J217" s="9"/>
      <c r="K217" s="7">
        <f t="shared" si="15"/>
        <v>0</v>
      </c>
      <c r="L217" s="9"/>
      <c r="M217" s="9"/>
    </row>
    <row r="218" spans="1:13">
      <c r="C218" s="6" t="s">
        <v>1597</v>
      </c>
      <c r="D218" s="5" t="s">
        <v>1598</v>
      </c>
      <c r="E218" s="7">
        <f t="shared" si="13"/>
        <v>0</v>
      </c>
      <c r="F218" s="7">
        <f t="shared" si="12"/>
        <v>0</v>
      </c>
      <c r="G218" s="7">
        <f t="shared" si="12"/>
        <v>0</v>
      </c>
      <c r="H218" s="7">
        <f t="shared" si="14"/>
        <v>0</v>
      </c>
      <c r="I218" s="9"/>
      <c r="J218" s="9"/>
      <c r="K218" s="7">
        <f t="shared" si="15"/>
        <v>0</v>
      </c>
      <c r="L218" s="9"/>
      <c r="M218" s="9"/>
    </row>
    <row r="219" spans="1:13">
      <c r="C219" s="6" t="s">
        <v>1599</v>
      </c>
      <c r="D219" s="5" t="s">
        <v>1600</v>
      </c>
      <c r="E219" s="7">
        <f t="shared" si="13"/>
        <v>0</v>
      </c>
      <c r="F219" s="7">
        <f t="shared" si="12"/>
        <v>0</v>
      </c>
      <c r="G219" s="7">
        <f t="shared" si="12"/>
        <v>0</v>
      </c>
      <c r="H219" s="7">
        <f t="shared" si="14"/>
        <v>0</v>
      </c>
      <c r="I219" s="9"/>
      <c r="J219" s="9"/>
      <c r="K219" s="7">
        <f t="shared" si="15"/>
        <v>0</v>
      </c>
      <c r="L219" s="9"/>
      <c r="M219" s="9"/>
    </row>
    <row r="220" spans="1:13">
      <c r="C220" s="6" t="s">
        <v>1601</v>
      </c>
      <c r="D220" s="5" t="s">
        <v>1602</v>
      </c>
      <c r="E220" s="7">
        <f t="shared" si="13"/>
        <v>0</v>
      </c>
      <c r="F220" s="7">
        <f t="shared" si="12"/>
        <v>0</v>
      </c>
      <c r="G220" s="7">
        <f t="shared" si="12"/>
        <v>0</v>
      </c>
      <c r="H220" s="7">
        <f t="shared" si="14"/>
        <v>0</v>
      </c>
      <c r="I220" s="9"/>
      <c r="J220" s="9"/>
      <c r="K220" s="7">
        <f t="shared" si="15"/>
        <v>0</v>
      </c>
      <c r="L220" s="9"/>
      <c r="M220" s="9"/>
    </row>
    <row r="221" spans="1:13">
      <c r="C221" s="6" t="s">
        <v>1603</v>
      </c>
      <c r="D221" s="5" t="s">
        <v>1604</v>
      </c>
      <c r="E221" s="7">
        <f t="shared" si="13"/>
        <v>0</v>
      </c>
      <c r="F221" s="7">
        <f t="shared" si="12"/>
        <v>0</v>
      </c>
      <c r="G221" s="7">
        <f t="shared" si="12"/>
        <v>0</v>
      </c>
      <c r="H221" s="7">
        <f t="shared" si="14"/>
        <v>0</v>
      </c>
      <c r="I221" s="9"/>
      <c r="J221" s="9"/>
      <c r="K221" s="7">
        <f t="shared" si="15"/>
        <v>0</v>
      </c>
      <c r="L221" s="9"/>
      <c r="M221" s="9"/>
    </row>
    <row r="222" spans="1:13" s="2" customFormat="1">
      <c r="A222" s="1" t="s">
        <v>1605</v>
      </c>
      <c r="C222" s="1"/>
      <c r="D222" s="2" t="s">
        <v>1606</v>
      </c>
      <c r="E222" s="7">
        <f t="shared" si="13"/>
        <v>0</v>
      </c>
      <c r="F222" s="7">
        <f t="shared" si="12"/>
        <v>0</v>
      </c>
      <c r="G222" s="7">
        <f t="shared" si="12"/>
        <v>0</v>
      </c>
      <c r="H222" s="7">
        <f t="shared" si="14"/>
        <v>0</v>
      </c>
      <c r="I222" s="17">
        <f>SUM(I223:I245)</f>
        <v>0</v>
      </c>
      <c r="J222" s="17">
        <f>SUM(J223:J245)</f>
        <v>0</v>
      </c>
      <c r="K222" s="7">
        <f t="shared" si="15"/>
        <v>0</v>
      </c>
      <c r="L222" s="17">
        <f>SUM(L223:L245)</f>
        <v>0</v>
      </c>
      <c r="M222" s="17">
        <f>SUM(M223:M245)</f>
        <v>0</v>
      </c>
    </row>
    <row r="223" spans="1:13">
      <c r="B223" s="8"/>
      <c r="C223" s="6" t="s">
        <v>1607</v>
      </c>
      <c r="D223" s="5" t="s">
        <v>1608</v>
      </c>
      <c r="E223" s="7">
        <f t="shared" si="13"/>
        <v>0</v>
      </c>
      <c r="F223" s="7">
        <f t="shared" si="12"/>
        <v>0</v>
      </c>
      <c r="G223" s="7">
        <f t="shared" si="12"/>
        <v>0</v>
      </c>
      <c r="H223" s="7">
        <f t="shared" si="14"/>
        <v>0</v>
      </c>
      <c r="I223" s="9"/>
      <c r="J223" s="9"/>
      <c r="K223" s="7">
        <f t="shared" si="15"/>
        <v>0</v>
      </c>
      <c r="L223" s="9"/>
      <c r="M223" s="9"/>
    </row>
    <row r="224" spans="1:13">
      <c r="C224" s="6" t="s">
        <v>1609</v>
      </c>
      <c r="D224" s="5" t="s">
        <v>1410</v>
      </c>
      <c r="E224" s="7">
        <f t="shared" si="13"/>
        <v>0</v>
      </c>
      <c r="F224" s="7">
        <f t="shared" si="12"/>
        <v>0</v>
      </c>
      <c r="G224" s="7">
        <f t="shared" si="12"/>
        <v>0</v>
      </c>
      <c r="H224" s="7">
        <f t="shared" si="14"/>
        <v>0</v>
      </c>
      <c r="I224" s="9"/>
      <c r="J224" s="9"/>
      <c r="K224" s="7">
        <f t="shared" si="15"/>
        <v>0</v>
      </c>
      <c r="L224" s="9"/>
      <c r="M224" s="9"/>
    </row>
    <row r="225" spans="3:13">
      <c r="C225" s="6" t="s">
        <v>1610</v>
      </c>
      <c r="D225" s="5" t="s">
        <v>1611</v>
      </c>
      <c r="E225" s="7">
        <f t="shared" si="13"/>
        <v>0</v>
      </c>
      <c r="F225" s="7">
        <f t="shared" si="12"/>
        <v>0</v>
      </c>
      <c r="G225" s="7">
        <f t="shared" si="12"/>
        <v>0</v>
      </c>
      <c r="H225" s="7">
        <f t="shared" si="14"/>
        <v>0</v>
      </c>
      <c r="I225" s="9"/>
      <c r="J225" s="9"/>
      <c r="K225" s="7">
        <f t="shared" si="15"/>
        <v>0</v>
      </c>
      <c r="L225" s="9"/>
      <c r="M225" s="9"/>
    </row>
    <row r="226" spans="3:13">
      <c r="C226" s="6" t="s">
        <v>1612</v>
      </c>
      <c r="D226" s="5" t="s">
        <v>1613</v>
      </c>
      <c r="E226" s="7">
        <f t="shared" si="13"/>
        <v>0</v>
      </c>
      <c r="F226" s="7">
        <f t="shared" si="12"/>
        <v>0</v>
      </c>
      <c r="G226" s="7">
        <f t="shared" si="12"/>
        <v>0</v>
      </c>
      <c r="H226" s="7">
        <f t="shared" si="14"/>
        <v>0</v>
      </c>
      <c r="I226" s="9"/>
      <c r="J226" s="9"/>
      <c r="K226" s="7">
        <f t="shared" si="15"/>
        <v>0</v>
      </c>
      <c r="L226" s="9"/>
      <c r="M226" s="9"/>
    </row>
    <row r="227" spans="3:13">
      <c r="C227" s="6" t="s">
        <v>1614</v>
      </c>
      <c r="D227" s="5" t="s">
        <v>1615</v>
      </c>
      <c r="E227" s="7">
        <f t="shared" si="13"/>
        <v>0</v>
      </c>
      <c r="F227" s="7">
        <f t="shared" si="12"/>
        <v>0</v>
      </c>
      <c r="G227" s="7">
        <f t="shared" si="12"/>
        <v>0</v>
      </c>
      <c r="H227" s="7">
        <f t="shared" si="14"/>
        <v>0</v>
      </c>
      <c r="I227" s="9"/>
      <c r="J227" s="9"/>
      <c r="K227" s="7">
        <f t="shared" si="15"/>
        <v>0</v>
      </c>
      <c r="L227" s="9"/>
      <c r="M227" s="9"/>
    </row>
    <row r="228" spans="3:13">
      <c r="C228" s="6" t="s">
        <v>1616</v>
      </c>
      <c r="D228" s="5" t="s">
        <v>1617</v>
      </c>
      <c r="E228" s="7">
        <f t="shared" si="13"/>
        <v>0</v>
      </c>
      <c r="F228" s="7">
        <f t="shared" si="12"/>
        <v>0</v>
      </c>
      <c r="G228" s="7">
        <f t="shared" si="12"/>
        <v>0</v>
      </c>
      <c r="H228" s="7">
        <f t="shared" si="14"/>
        <v>0</v>
      </c>
      <c r="I228" s="9"/>
      <c r="J228" s="9"/>
      <c r="K228" s="7">
        <f t="shared" si="15"/>
        <v>0</v>
      </c>
      <c r="L228" s="9"/>
      <c r="M228" s="9"/>
    </row>
    <row r="229" spans="3:13">
      <c r="C229" s="6" t="s">
        <v>1618</v>
      </c>
      <c r="D229" s="5" t="s">
        <v>1619</v>
      </c>
      <c r="E229" s="7">
        <f t="shared" si="13"/>
        <v>0</v>
      </c>
      <c r="F229" s="7">
        <f t="shared" si="12"/>
        <v>0</v>
      </c>
      <c r="G229" s="7">
        <f t="shared" si="12"/>
        <v>0</v>
      </c>
      <c r="H229" s="7">
        <f t="shared" si="14"/>
        <v>0</v>
      </c>
      <c r="I229" s="9"/>
      <c r="J229" s="9"/>
      <c r="K229" s="7">
        <f t="shared" si="15"/>
        <v>0</v>
      </c>
      <c r="L229" s="9"/>
      <c r="M229" s="9"/>
    </row>
    <row r="230" spans="3:13">
      <c r="C230" s="6" t="s">
        <v>1620</v>
      </c>
      <c r="D230" s="5" t="s">
        <v>1621</v>
      </c>
      <c r="E230" s="7">
        <f t="shared" si="13"/>
        <v>0</v>
      </c>
      <c r="F230" s="7">
        <f t="shared" si="12"/>
        <v>0</v>
      </c>
      <c r="G230" s="7">
        <f t="shared" si="12"/>
        <v>0</v>
      </c>
      <c r="H230" s="7">
        <f t="shared" si="14"/>
        <v>0</v>
      </c>
      <c r="I230" s="9"/>
      <c r="J230" s="9"/>
      <c r="K230" s="7">
        <f t="shared" si="15"/>
        <v>0</v>
      </c>
      <c r="L230" s="9"/>
      <c r="M230" s="9"/>
    </row>
    <row r="231" spans="3:13">
      <c r="C231" s="6" t="s">
        <v>1622</v>
      </c>
      <c r="D231" s="5" t="s">
        <v>1623</v>
      </c>
      <c r="E231" s="7">
        <f t="shared" si="13"/>
        <v>0</v>
      </c>
      <c r="F231" s="7">
        <f t="shared" si="12"/>
        <v>0</v>
      </c>
      <c r="G231" s="7">
        <f t="shared" si="12"/>
        <v>0</v>
      </c>
      <c r="H231" s="7">
        <f t="shared" si="14"/>
        <v>0</v>
      </c>
      <c r="I231" s="9"/>
      <c r="J231" s="9"/>
      <c r="K231" s="7">
        <f t="shared" si="15"/>
        <v>0</v>
      </c>
      <c r="L231" s="9"/>
      <c r="M231" s="9"/>
    </row>
    <row r="232" spans="3:13">
      <c r="C232" s="6" t="s">
        <v>1624</v>
      </c>
      <c r="D232" s="5" t="s">
        <v>1625</v>
      </c>
      <c r="E232" s="7">
        <f t="shared" si="13"/>
        <v>0</v>
      </c>
      <c r="F232" s="7">
        <f t="shared" si="12"/>
        <v>0</v>
      </c>
      <c r="G232" s="7">
        <f t="shared" si="12"/>
        <v>0</v>
      </c>
      <c r="H232" s="7">
        <f t="shared" si="14"/>
        <v>0</v>
      </c>
      <c r="I232" s="9"/>
      <c r="J232" s="9"/>
      <c r="K232" s="7">
        <f t="shared" si="15"/>
        <v>0</v>
      </c>
      <c r="L232" s="9"/>
      <c r="M232" s="9"/>
    </row>
    <row r="233" spans="3:13">
      <c r="C233" s="6" t="s">
        <v>1626</v>
      </c>
      <c r="D233" s="5" t="s">
        <v>1627</v>
      </c>
      <c r="E233" s="7">
        <f t="shared" si="13"/>
        <v>0</v>
      </c>
      <c r="F233" s="7">
        <f t="shared" si="12"/>
        <v>0</v>
      </c>
      <c r="G233" s="7">
        <f t="shared" si="12"/>
        <v>0</v>
      </c>
      <c r="H233" s="7">
        <f t="shared" si="14"/>
        <v>0</v>
      </c>
      <c r="I233" s="9"/>
      <c r="J233" s="9"/>
      <c r="K233" s="7">
        <f t="shared" si="15"/>
        <v>0</v>
      </c>
      <c r="L233" s="9"/>
      <c r="M233" s="9"/>
    </row>
    <row r="234" spans="3:13">
      <c r="C234" s="6" t="s">
        <v>1628</v>
      </c>
      <c r="D234" s="5" t="s">
        <v>1629</v>
      </c>
      <c r="E234" s="7">
        <f t="shared" si="13"/>
        <v>0</v>
      </c>
      <c r="F234" s="7">
        <f t="shared" si="12"/>
        <v>0</v>
      </c>
      <c r="G234" s="7">
        <f t="shared" si="12"/>
        <v>0</v>
      </c>
      <c r="H234" s="7">
        <f t="shared" si="14"/>
        <v>0</v>
      </c>
      <c r="I234" s="9"/>
      <c r="J234" s="9"/>
      <c r="K234" s="7">
        <f t="shared" si="15"/>
        <v>0</v>
      </c>
      <c r="L234" s="9"/>
      <c r="M234" s="9"/>
    </row>
    <row r="235" spans="3:13">
      <c r="C235" s="6" t="s">
        <v>1630</v>
      </c>
      <c r="D235" s="5" t="s">
        <v>1631</v>
      </c>
      <c r="E235" s="7">
        <f t="shared" si="13"/>
        <v>0</v>
      </c>
      <c r="F235" s="7">
        <f t="shared" si="12"/>
        <v>0</v>
      </c>
      <c r="G235" s="7">
        <f t="shared" si="12"/>
        <v>0</v>
      </c>
      <c r="H235" s="7">
        <f t="shared" si="14"/>
        <v>0</v>
      </c>
      <c r="I235" s="9"/>
      <c r="J235" s="9"/>
      <c r="K235" s="7">
        <f t="shared" si="15"/>
        <v>0</v>
      </c>
      <c r="L235" s="9"/>
      <c r="M235" s="9"/>
    </row>
    <row r="236" spans="3:13">
      <c r="C236" s="6" t="s">
        <v>1632</v>
      </c>
      <c r="D236" s="5" t="s">
        <v>1633</v>
      </c>
      <c r="E236" s="7">
        <f t="shared" si="13"/>
        <v>0</v>
      </c>
      <c r="F236" s="7">
        <f t="shared" si="12"/>
        <v>0</v>
      </c>
      <c r="G236" s="7">
        <f t="shared" si="12"/>
        <v>0</v>
      </c>
      <c r="H236" s="7">
        <f t="shared" si="14"/>
        <v>0</v>
      </c>
      <c r="I236" s="9"/>
      <c r="J236" s="9"/>
      <c r="K236" s="7">
        <f t="shared" si="15"/>
        <v>0</v>
      </c>
      <c r="L236" s="9"/>
      <c r="M236" s="9"/>
    </row>
    <row r="237" spans="3:13">
      <c r="C237" s="6" t="s">
        <v>1634</v>
      </c>
      <c r="D237" s="5" t="s">
        <v>1635</v>
      </c>
      <c r="E237" s="7">
        <f t="shared" si="13"/>
        <v>0</v>
      </c>
      <c r="F237" s="7">
        <f t="shared" si="12"/>
        <v>0</v>
      </c>
      <c r="G237" s="7">
        <f t="shared" si="12"/>
        <v>0</v>
      </c>
      <c r="H237" s="7">
        <f t="shared" si="14"/>
        <v>0</v>
      </c>
      <c r="I237" s="9"/>
      <c r="J237" s="9"/>
      <c r="K237" s="7">
        <f t="shared" si="15"/>
        <v>0</v>
      </c>
      <c r="L237" s="9"/>
      <c r="M237" s="9"/>
    </row>
    <row r="238" spans="3:13">
      <c r="C238" s="6" t="s">
        <v>1636</v>
      </c>
      <c r="D238" s="5" t="s">
        <v>1637</v>
      </c>
      <c r="E238" s="7">
        <f t="shared" si="13"/>
        <v>0</v>
      </c>
      <c r="F238" s="7">
        <f t="shared" si="12"/>
        <v>0</v>
      </c>
      <c r="G238" s="7">
        <f t="shared" si="12"/>
        <v>0</v>
      </c>
      <c r="H238" s="7">
        <f t="shared" si="14"/>
        <v>0</v>
      </c>
      <c r="I238" s="9"/>
      <c r="J238" s="9"/>
      <c r="K238" s="7">
        <f t="shared" si="15"/>
        <v>0</v>
      </c>
      <c r="L238" s="9"/>
      <c r="M238" s="9"/>
    </row>
    <row r="239" spans="3:13">
      <c r="C239" s="6" t="s">
        <v>1638</v>
      </c>
      <c r="D239" s="5" t="s">
        <v>1639</v>
      </c>
      <c r="E239" s="7">
        <f t="shared" si="13"/>
        <v>0</v>
      </c>
      <c r="F239" s="7">
        <f t="shared" si="12"/>
        <v>0</v>
      </c>
      <c r="G239" s="7">
        <f t="shared" si="12"/>
        <v>0</v>
      </c>
      <c r="H239" s="7">
        <f t="shared" si="14"/>
        <v>0</v>
      </c>
      <c r="I239" s="9"/>
      <c r="J239" s="9"/>
      <c r="K239" s="7">
        <f t="shared" si="15"/>
        <v>0</v>
      </c>
      <c r="L239" s="9"/>
      <c r="M239" s="9"/>
    </row>
    <row r="240" spans="3:13">
      <c r="C240" s="6" t="s">
        <v>1640</v>
      </c>
      <c r="D240" s="5" t="s">
        <v>1641</v>
      </c>
      <c r="E240" s="7">
        <f t="shared" si="13"/>
        <v>0</v>
      </c>
      <c r="F240" s="7">
        <f t="shared" si="12"/>
        <v>0</v>
      </c>
      <c r="G240" s="7">
        <f t="shared" si="12"/>
        <v>0</v>
      </c>
      <c r="H240" s="7">
        <f t="shared" si="14"/>
        <v>0</v>
      </c>
      <c r="I240" s="9"/>
      <c r="J240" s="9"/>
      <c r="K240" s="7">
        <f t="shared" si="15"/>
        <v>0</v>
      </c>
      <c r="L240" s="9"/>
      <c r="M240" s="9"/>
    </row>
    <row r="241" spans="1:13">
      <c r="C241" s="6" t="s">
        <v>1642</v>
      </c>
      <c r="D241" s="5" t="s">
        <v>1643</v>
      </c>
      <c r="E241" s="7">
        <f t="shared" si="13"/>
        <v>0</v>
      </c>
      <c r="F241" s="7">
        <f t="shared" si="12"/>
        <v>0</v>
      </c>
      <c r="G241" s="7">
        <f t="shared" si="12"/>
        <v>0</v>
      </c>
      <c r="H241" s="7">
        <f t="shared" si="14"/>
        <v>0</v>
      </c>
      <c r="I241" s="9"/>
      <c r="J241" s="9"/>
      <c r="K241" s="7">
        <f t="shared" si="15"/>
        <v>0</v>
      </c>
      <c r="L241" s="9"/>
      <c r="M241" s="9"/>
    </row>
    <row r="242" spans="1:13">
      <c r="C242" s="6" t="s">
        <v>1644</v>
      </c>
      <c r="D242" s="5" t="s">
        <v>1645</v>
      </c>
      <c r="E242" s="7">
        <f t="shared" si="13"/>
        <v>0</v>
      </c>
      <c r="F242" s="7">
        <f t="shared" si="12"/>
        <v>0</v>
      </c>
      <c r="G242" s="7">
        <f t="shared" si="12"/>
        <v>0</v>
      </c>
      <c r="H242" s="7">
        <f t="shared" si="14"/>
        <v>0</v>
      </c>
      <c r="I242" s="9"/>
      <c r="J242" s="9"/>
      <c r="K242" s="7">
        <f t="shared" si="15"/>
        <v>0</v>
      </c>
      <c r="L242" s="9"/>
      <c r="M242" s="9"/>
    </row>
    <row r="243" spans="1:13">
      <c r="C243" s="6" t="s">
        <v>1646</v>
      </c>
      <c r="D243" s="5" t="s">
        <v>1647</v>
      </c>
      <c r="E243" s="7">
        <f t="shared" si="13"/>
        <v>0</v>
      </c>
      <c r="F243" s="7">
        <f t="shared" si="12"/>
        <v>0</v>
      </c>
      <c r="G243" s="7">
        <f t="shared" si="12"/>
        <v>0</v>
      </c>
      <c r="H243" s="7">
        <f t="shared" si="14"/>
        <v>0</v>
      </c>
      <c r="I243" s="9"/>
      <c r="J243" s="9"/>
      <c r="K243" s="7">
        <f t="shared" si="15"/>
        <v>0</v>
      </c>
      <c r="L243" s="9"/>
      <c r="M243" s="9"/>
    </row>
    <row r="244" spans="1:13">
      <c r="C244" s="6" t="s">
        <v>1648</v>
      </c>
      <c r="D244" s="5" t="s">
        <v>1649</v>
      </c>
      <c r="E244" s="7">
        <f t="shared" si="13"/>
        <v>0</v>
      </c>
      <c r="F244" s="7">
        <f t="shared" si="12"/>
        <v>0</v>
      </c>
      <c r="G244" s="7">
        <f t="shared" si="12"/>
        <v>0</v>
      </c>
      <c r="H244" s="7">
        <f t="shared" si="14"/>
        <v>0</v>
      </c>
      <c r="I244" s="9"/>
      <c r="J244" s="9"/>
      <c r="K244" s="7">
        <f t="shared" si="15"/>
        <v>0</v>
      </c>
      <c r="L244" s="9"/>
      <c r="M244" s="9"/>
    </row>
    <row r="245" spans="1:13">
      <c r="C245" s="6" t="s">
        <v>1650</v>
      </c>
      <c r="D245" s="5" t="s">
        <v>1651</v>
      </c>
      <c r="E245" s="7">
        <f t="shared" si="13"/>
        <v>0</v>
      </c>
      <c r="F245" s="7">
        <f t="shared" si="12"/>
        <v>0</v>
      </c>
      <c r="G245" s="7">
        <f t="shared" si="12"/>
        <v>0</v>
      </c>
      <c r="H245" s="7">
        <f t="shared" si="14"/>
        <v>0</v>
      </c>
      <c r="I245" s="9"/>
      <c r="J245" s="9"/>
      <c r="K245" s="7">
        <f t="shared" si="15"/>
        <v>0</v>
      </c>
      <c r="L245" s="9"/>
      <c r="M245" s="9"/>
    </row>
    <row r="246" spans="1:13" s="2" customFormat="1">
      <c r="A246" s="1" t="s">
        <v>1652</v>
      </c>
      <c r="C246" s="1"/>
      <c r="D246" s="2" t="s">
        <v>1653</v>
      </c>
      <c r="E246" s="7">
        <f t="shared" si="13"/>
        <v>0</v>
      </c>
      <c r="F246" s="7">
        <f t="shared" si="12"/>
        <v>0</v>
      </c>
      <c r="G246" s="7">
        <f t="shared" si="12"/>
        <v>0</v>
      </c>
      <c r="H246" s="7">
        <f t="shared" si="14"/>
        <v>0</v>
      </c>
      <c r="I246" s="17">
        <f>SUM(I247:I249)</f>
        <v>0</v>
      </c>
      <c r="J246" s="17">
        <f>SUM(J247:J249)</f>
        <v>0</v>
      </c>
      <c r="K246" s="7">
        <f t="shared" si="15"/>
        <v>0</v>
      </c>
      <c r="L246" s="17">
        <f>SUM(L247:L249)</f>
        <v>0</v>
      </c>
      <c r="M246" s="17">
        <f>SUM(M247:M249)</f>
        <v>0</v>
      </c>
    </row>
    <row r="247" spans="1:13">
      <c r="B247" s="8"/>
      <c r="C247" s="6" t="s">
        <v>1654</v>
      </c>
      <c r="D247" s="5" t="s">
        <v>1655</v>
      </c>
      <c r="E247" s="7">
        <f t="shared" si="13"/>
        <v>0</v>
      </c>
      <c r="F247" s="7">
        <f t="shared" si="12"/>
        <v>0</v>
      </c>
      <c r="G247" s="7">
        <f t="shared" si="12"/>
        <v>0</v>
      </c>
      <c r="H247" s="7">
        <f t="shared" si="14"/>
        <v>0</v>
      </c>
      <c r="I247" s="9"/>
      <c r="J247" s="9"/>
      <c r="K247" s="7">
        <f t="shared" si="15"/>
        <v>0</v>
      </c>
      <c r="L247" s="9"/>
      <c r="M247" s="9"/>
    </row>
    <row r="248" spans="1:13">
      <c r="C248" s="6" t="s">
        <v>1656</v>
      </c>
      <c r="D248" s="5" t="s">
        <v>1657</v>
      </c>
      <c r="E248" s="7">
        <f t="shared" si="13"/>
        <v>0</v>
      </c>
      <c r="F248" s="7">
        <f t="shared" si="12"/>
        <v>0</v>
      </c>
      <c r="G248" s="7">
        <f t="shared" si="12"/>
        <v>0</v>
      </c>
      <c r="H248" s="7">
        <f t="shared" si="14"/>
        <v>0</v>
      </c>
      <c r="I248" s="9"/>
      <c r="J248" s="9"/>
      <c r="K248" s="7">
        <f t="shared" si="15"/>
        <v>0</v>
      </c>
      <c r="L248" s="9"/>
      <c r="M248" s="9"/>
    </row>
    <row r="249" spans="1:13">
      <c r="C249" s="6" t="s">
        <v>1658</v>
      </c>
      <c r="D249" s="5" t="s">
        <v>1659</v>
      </c>
      <c r="E249" s="7">
        <f>+F249+G249</f>
        <v>0</v>
      </c>
      <c r="F249" s="7">
        <f>+I249+L249</f>
        <v>0</v>
      </c>
      <c r="G249" s="7">
        <f>+J249+M249</f>
        <v>0</v>
      </c>
      <c r="H249" s="7">
        <f>+I249+J249</f>
        <v>0</v>
      </c>
      <c r="I249" s="9"/>
      <c r="J249" s="9"/>
      <c r="K249" s="7">
        <f t="shared" si="15"/>
        <v>0</v>
      </c>
      <c r="L249" s="9"/>
      <c r="M249" s="9"/>
    </row>
    <row r="250" spans="1:13" s="2" customFormat="1">
      <c r="A250" s="1" t="s">
        <v>1660</v>
      </c>
      <c r="C250" s="1"/>
      <c r="D250" s="2" t="s">
        <v>1661</v>
      </c>
      <c r="E250" s="7">
        <f t="shared" si="13"/>
        <v>0</v>
      </c>
      <c r="F250" s="7">
        <f t="shared" si="12"/>
        <v>0</v>
      </c>
      <c r="G250" s="7">
        <f t="shared" si="12"/>
        <v>0</v>
      </c>
      <c r="H250" s="7">
        <f t="shared" si="14"/>
        <v>0</v>
      </c>
      <c r="I250" s="17">
        <f>+I251+I256+I261</f>
        <v>0</v>
      </c>
      <c r="J250" s="17">
        <f>+J251+J256+J261</f>
        <v>0</v>
      </c>
      <c r="K250" s="7">
        <f t="shared" si="15"/>
        <v>0</v>
      </c>
      <c r="L250" s="17">
        <f>+L251+L256+L261</f>
        <v>0</v>
      </c>
      <c r="M250" s="17">
        <f>+M251+M256+M261</f>
        <v>0</v>
      </c>
    </row>
    <row r="251" spans="1:13">
      <c r="B251" s="8">
        <v>2280</v>
      </c>
      <c r="D251" s="3" t="s">
        <v>1662</v>
      </c>
      <c r="E251" s="7">
        <f t="shared" si="13"/>
        <v>0</v>
      </c>
      <c r="F251" s="7">
        <f t="shared" si="12"/>
        <v>0</v>
      </c>
      <c r="G251" s="7">
        <f t="shared" si="12"/>
        <v>0</v>
      </c>
      <c r="H251" s="7">
        <f t="shared" si="14"/>
        <v>0</v>
      </c>
      <c r="I251" s="7">
        <f>SUM(I252:I255)</f>
        <v>0</v>
      </c>
      <c r="J251" s="7">
        <f>SUM(J252:J255)</f>
        <v>0</v>
      </c>
      <c r="K251" s="7">
        <f t="shared" si="15"/>
        <v>0</v>
      </c>
      <c r="L251" s="7">
        <f>SUM(L252:L255)</f>
        <v>0</v>
      </c>
      <c r="M251" s="7">
        <f>SUM(M252:M255)</f>
        <v>0</v>
      </c>
    </row>
    <row r="252" spans="1:13">
      <c r="C252" s="6" t="s">
        <v>1663</v>
      </c>
      <c r="D252" s="5" t="s">
        <v>1664</v>
      </c>
      <c r="E252" s="7">
        <f t="shared" si="13"/>
        <v>0</v>
      </c>
      <c r="F252" s="7">
        <f t="shared" si="12"/>
        <v>0</v>
      </c>
      <c r="G252" s="7">
        <f t="shared" si="12"/>
        <v>0</v>
      </c>
      <c r="H252" s="7">
        <f t="shared" si="14"/>
        <v>0</v>
      </c>
      <c r="I252" s="9"/>
      <c r="J252" s="9"/>
      <c r="K252" s="7">
        <f t="shared" si="15"/>
        <v>0</v>
      </c>
      <c r="L252" s="9"/>
      <c r="M252" s="9"/>
    </row>
    <row r="253" spans="1:13">
      <c r="C253" s="6" t="s">
        <v>1665</v>
      </c>
      <c r="D253" s="5" t="s">
        <v>1666</v>
      </c>
      <c r="E253" s="7">
        <f t="shared" si="13"/>
        <v>0</v>
      </c>
      <c r="F253" s="7">
        <f t="shared" si="12"/>
        <v>0</v>
      </c>
      <c r="G253" s="7">
        <f t="shared" si="12"/>
        <v>0</v>
      </c>
      <c r="H253" s="7">
        <f t="shared" si="14"/>
        <v>0</v>
      </c>
      <c r="I253" s="9"/>
      <c r="J253" s="9"/>
      <c r="K253" s="7">
        <f t="shared" si="15"/>
        <v>0</v>
      </c>
      <c r="L253" s="9"/>
      <c r="M253" s="9"/>
    </row>
    <row r="254" spans="1:13">
      <c r="C254" s="6" t="s">
        <v>1667</v>
      </c>
      <c r="D254" s="5" t="s">
        <v>1668</v>
      </c>
      <c r="E254" s="7">
        <f t="shared" si="13"/>
        <v>0</v>
      </c>
      <c r="F254" s="7">
        <f t="shared" si="12"/>
        <v>0</v>
      </c>
      <c r="G254" s="7">
        <f t="shared" si="12"/>
        <v>0</v>
      </c>
      <c r="H254" s="7">
        <f t="shared" si="14"/>
        <v>0</v>
      </c>
      <c r="I254" s="9"/>
      <c r="J254" s="9"/>
      <c r="K254" s="7">
        <f t="shared" si="15"/>
        <v>0</v>
      </c>
      <c r="L254" s="9"/>
      <c r="M254" s="9"/>
    </row>
    <row r="255" spans="1:13">
      <c r="C255" s="6" t="s">
        <v>1669</v>
      </c>
      <c r="D255" s="5" t="s">
        <v>1670</v>
      </c>
      <c r="E255" s="7">
        <f>+F255+G255</f>
        <v>0</v>
      </c>
      <c r="F255" s="7">
        <f>+I255+L255</f>
        <v>0</v>
      </c>
      <c r="G255" s="7">
        <f>+J255+M255</f>
        <v>0</v>
      </c>
      <c r="H255" s="7">
        <f>+I255+J255</f>
        <v>0</v>
      </c>
      <c r="I255" s="9"/>
      <c r="J255" s="9"/>
      <c r="K255" s="7">
        <f t="shared" si="15"/>
        <v>0</v>
      </c>
      <c r="L255" s="9"/>
      <c r="M255" s="9"/>
    </row>
    <row r="256" spans="1:13">
      <c r="B256" s="8">
        <v>2281</v>
      </c>
      <c r="D256" s="3" t="s">
        <v>1671</v>
      </c>
      <c r="E256" s="7">
        <f t="shared" si="13"/>
        <v>0</v>
      </c>
      <c r="F256" s="7">
        <f t="shared" si="12"/>
        <v>0</v>
      </c>
      <c r="G256" s="7">
        <f t="shared" si="12"/>
        <v>0</v>
      </c>
      <c r="H256" s="7">
        <f t="shared" si="14"/>
        <v>0</v>
      </c>
      <c r="I256" s="7">
        <f>SUM(I257:I260)</f>
        <v>0</v>
      </c>
      <c r="J256" s="7">
        <f>SUM(J257:J260)</f>
        <v>0</v>
      </c>
      <c r="K256" s="7">
        <f t="shared" si="15"/>
        <v>0</v>
      </c>
      <c r="L256" s="7">
        <f>SUM(L257:L260)</f>
        <v>0</v>
      </c>
      <c r="M256" s="7">
        <f>SUM(M257:M260)</f>
        <v>0</v>
      </c>
    </row>
    <row r="257" spans="1:13">
      <c r="C257" s="6" t="s">
        <v>1672</v>
      </c>
      <c r="D257" s="5" t="s">
        <v>1664</v>
      </c>
      <c r="E257" s="7">
        <f t="shared" si="13"/>
        <v>0</v>
      </c>
      <c r="F257" s="7">
        <f t="shared" si="12"/>
        <v>0</v>
      </c>
      <c r="G257" s="7">
        <f t="shared" si="12"/>
        <v>0</v>
      </c>
      <c r="H257" s="7">
        <f t="shared" si="14"/>
        <v>0</v>
      </c>
      <c r="I257" s="9"/>
      <c r="J257" s="9"/>
      <c r="K257" s="7">
        <f t="shared" si="15"/>
        <v>0</v>
      </c>
      <c r="L257" s="9"/>
      <c r="M257" s="9"/>
    </row>
    <row r="258" spans="1:13">
      <c r="C258" s="6" t="s">
        <v>1673</v>
      </c>
      <c r="D258" s="5" t="s">
        <v>1666</v>
      </c>
      <c r="E258" s="7">
        <f t="shared" si="13"/>
        <v>0</v>
      </c>
      <c r="F258" s="7">
        <f t="shared" si="12"/>
        <v>0</v>
      </c>
      <c r="G258" s="7">
        <f t="shared" si="12"/>
        <v>0</v>
      </c>
      <c r="H258" s="7">
        <f t="shared" si="14"/>
        <v>0</v>
      </c>
      <c r="I258" s="9"/>
      <c r="J258" s="9"/>
      <c r="K258" s="7">
        <f t="shared" si="15"/>
        <v>0</v>
      </c>
      <c r="L258" s="9"/>
      <c r="M258" s="9"/>
    </row>
    <row r="259" spans="1:13">
      <c r="C259" s="6" t="s">
        <v>1674</v>
      </c>
      <c r="D259" s="5" t="s">
        <v>1675</v>
      </c>
      <c r="E259" s="7">
        <f t="shared" si="13"/>
        <v>0</v>
      </c>
      <c r="F259" s="7">
        <f t="shared" si="12"/>
        <v>0</v>
      </c>
      <c r="G259" s="7">
        <f t="shared" si="12"/>
        <v>0</v>
      </c>
      <c r="H259" s="7">
        <f t="shared" si="14"/>
        <v>0</v>
      </c>
      <c r="I259" s="9"/>
      <c r="J259" s="9"/>
      <c r="K259" s="7">
        <f t="shared" si="15"/>
        <v>0</v>
      </c>
      <c r="L259" s="9"/>
      <c r="M259" s="9"/>
    </row>
    <row r="260" spans="1:13">
      <c r="C260" s="6" t="s">
        <v>1676</v>
      </c>
      <c r="D260" s="5" t="s">
        <v>1677</v>
      </c>
      <c r="E260" s="7">
        <f>+F260+G260</f>
        <v>0</v>
      </c>
      <c r="F260" s="7">
        <f>+I260+L260</f>
        <v>0</v>
      </c>
      <c r="G260" s="7">
        <f>+J260+M260</f>
        <v>0</v>
      </c>
      <c r="H260" s="7">
        <f>+I260+J260</f>
        <v>0</v>
      </c>
      <c r="I260" s="9"/>
      <c r="J260" s="9"/>
      <c r="K260" s="7">
        <f t="shared" si="15"/>
        <v>0</v>
      </c>
      <c r="L260" s="9"/>
      <c r="M260" s="9"/>
    </row>
    <row r="261" spans="1:13">
      <c r="B261" s="8">
        <v>2282</v>
      </c>
      <c r="D261" s="2" t="s">
        <v>1678</v>
      </c>
      <c r="E261" s="7">
        <f t="shared" si="13"/>
        <v>0</v>
      </c>
      <c r="F261" s="7">
        <f t="shared" si="12"/>
        <v>0</v>
      </c>
      <c r="G261" s="7">
        <f t="shared" si="12"/>
        <v>0</v>
      </c>
      <c r="H261" s="7">
        <f t="shared" si="14"/>
        <v>0</v>
      </c>
      <c r="I261" s="7">
        <f>SUM(I262:I264)</f>
        <v>0</v>
      </c>
      <c r="J261" s="7">
        <f>SUM(J262:J264)</f>
        <v>0</v>
      </c>
      <c r="K261" s="7">
        <f t="shared" si="15"/>
        <v>0</v>
      </c>
      <c r="L261" s="7">
        <f>SUM(L262:L264)</f>
        <v>0</v>
      </c>
      <c r="M261" s="7">
        <f>SUM(M262:M264)</f>
        <v>0</v>
      </c>
    </row>
    <row r="262" spans="1:13">
      <c r="C262" s="6" t="s">
        <v>1679</v>
      </c>
      <c r="D262" s="5" t="s">
        <v>1680</v>
      </c>
      <c r="E262" s="7">
        <f t="shared" si="13"/>
        <v>0</v>
      </c>
      <c r="F262" s="7">
        <f t="shared" si="12"/>
        <v>0</v>
      </c>
      <c r="G262" s="7">
        <f t="shared" si="12"/>
        <v>0</v>
      </c>
      <c r="H262" s="7">
        <f t="shared" si="14"/>
        <v>0</v>
      </c>
      <c r="I262" s="9"/>
      <c r="J262" s="9"/>
      <c r="K262" s="7">
        <f t="shared" si="15"/>
        <v>0</v>
      </c>
      <c r="L262" s="9"/>
      <c r="M262" s="9"/>
    </row>
    <row r="263" spans="1:13">
      <c r="C263" s="6" t="s">
        <v>1681</v>
      </c>
      <c r="D263" s="5" t="s">
        <v>1666</v>
      </c>
      <c r="E263" s="7">
        <f t="shared" si="13"/>
        <v>0</v>
      </c>
      <c r="F263" s="7">
        <f t="shared" si="12"/>
        <v>0</v>
      </c>
      <c r="G263" s="7">
        <f t="shared" si="12"/>
        <v>0</v>
      </c>
      <c r="H263" s="7">
        <f t="shared" si="14"/>
        <v>0</v>
      </c>
      <c r="I263" s="9"/>
      <c r="J263" s="9"/>
      <c r="K263" s="7">
        <f t="shared" si="15"/>
        <v>0</v>
      </c>
      <c r="L263" s="9"/>
      <c r="M263" s="9"/>
    </row>
    <row r="264" spans="1:13">
      <c r="C264" s="6" t="s">
        <v>1682</v>
      </c>
      <c r="D264" s="5" t="s">
        <v>1683</v>
      </c>
      <c r="E264" s="7">
        <f>+F264+G264</f>
        <v>0</v>
      </c>
      <c r="F264" s="7">
        <f>+I264+L264</f>
        <v>0</v>
      </c>
      <c r="G264" s="7">
        <f>+J264+M264</f>
        <v>0</v>
      </c>
      <c r="H264" s="7">
        <f>+I264+J264</f>
        <v>0</v>
      </c>
      <c r="I264" s="9"/>
      <c r="J264" s="9"/>
      <c r="K264" s="7">
        <f t="shared" si="15"/>
        <v>0</v>
      </c>
      <c r="L264" s="9"/>
      <c r="M264" s="9"/>
    </row>
    <row r="265" spans="1:13" s="2" customFormat="1">
      <c r="A265" s="1" t="s">
        <v>1684</v>
      </c>
      <c r="C265" s="1"/>
      <c r="D265" s="2" t="s">
        <v>1685</v>
      </c>
      <c r="E265" s="7">
        <f t="shared" si="13"/>
        <v>0</v>
      </c>
      <c r="F265" s="7">
        <f t="shared" si="12"/>
        <v>0</v>
      </c>
      <c r="G265" s="7">
        <f t="shared" si="12"/>
        <v>0</v>
      </c>
      <c r="H265" s="7">
        <f t="shared" si="14"/>
        <v>0</v>
      </c>
      <c r="I265" s="17">
        <f>+I266+I540</f>
        <v>0</v>
      </c>
      <c r="J265" s="17">
        <f>+J266+J540</f>
        <v>0</v>
      </c>
      <c r="K265" s="7">
        <f t="shared" si="15"/>
        <v>0</v>
      </c>
      <c r="L265" s="17">
        <f>+L266+L540</f>
        <v>0</v>
      </c>
      <c r="M265" s="17">
        <f>+M266+M540</f>
        <v>0</v>
      </c>
    </row>
    <row r="266" spans="1:13" s="2" customFormat="1">
      <c r="A266" s="1" t="s">
        <v>1686</v>
      </c>
      <c r="C266" s="1"/>
      <c r="D266" s="3" t="s">
        <v>1687</v>
      </c>
      <c r="E266" s="7">
        <f t="shared" si="13"/>
        <v>0</v>
      </c>
      <c r="F266" s="7">
        <f t="shared" si="12"/>
        <v>0</v>
      </c>
      <c r="G266" s="7">
        <f t="shared" si="12"/>
        <v>0</v>
      </c>
      <c r="H266" s="7">
        <f t="shared" si="14"/>
        <v>0</v>
      </c>
      <c r="I266" s="17">
        <f>+I267+I272+I288+I321+I358+I372+I381+I408+I446+I460+I486+I491+I507+I526+I535</f>
        <v>0</v>
      </c>
      <c r="J266" s="17">
        <f>+J267+J272+J288+J321+J358+J372+J381+J408+J446+J460+J486+J491+J507+J526+J535</f>
        <v>0</v>
      </c>
      <c r="K266" s="7">
        <f t="shared" si="15"/>
        <v>0</v>
      </c>
      <c r="L266" s="17">
        <f>+L267+L272+L288+L321+L358+L372+L381+L408+L446+L460+L486+L491+L507+L526+L535</f>
        <v>0</v>
      </c>
      <c r="M266" s="17">
        <f>+M267+M272+M288+M321+M358+M372+M381+M408+M446+M460+M486+M491+M507+M526+M535</f>
        <v>0</v>
      </c>
    </row>
    <row r="267" spans="1:13">
      <c r="B267" s="8">
        <v>2300</v>
      </c>
      <c r="D267" s="3" t="s">
        <v>1688</v>
      </c>
      <c r="E267" s="7">
        <f t="shared" si="13"/>
        <v>0</v>
      </c>
      <c r="F267" s="7">
        <f t="shared" si="12"/>
        <v>0</v>
      </c>
      <c r="G267" s="7">
        <f t="shared" si="12"/>
        <v>0</v>
      </c>
      <c r="H267" s="7">
        <f t="shared" si="14"/>
        <v>0</v>
      </c>
      <c r="I267" s="7">
        <f>SUM(I268:I271)</f>
        <v>0</v>
      </c>
      <c r="J267" s="7">
        <f>SUM(J268:J271)</f>
        <v>0</v>
      </c>
      <c r="K267" s="7">
        <f t="shared" si="15"/>
        <v>0</v>
      </c>
      <c r="L267" s="7">
        <f>SUM(L268:L271)</f>
        <v>0</v>
      </c>
      <c r="M267" s="7">
        <f>SUM(M268:M271)</f>
        <v>0</v>
      </c>
    </row>
    <row r="268" spans="1:13">
      <c r="C268" s="6" t="s">
        <v>1689</v>
      </c>
      <c r="D268" s="5" t="s">
        <v>1690</v>
      </c>
      <c r="E268" s="7">
        <f t="shared" si="13"/>
        <v>0</v>
      </c>
      <c r="F268" s="7">
        <f t="shared" si="12"/>
        <v>0</v>
      </c>
      <c r="G268" s="7">
        <f t="shared" si="12"/>
        <v>0</v>
      </c>
      <c r="H268" s="7">
        <f t="shared" si="14"/>
        <v>0</v>
      </c>
      <c r="I268" s="9"/>
      <c r="J268" s="9"/>
      <c r="K268" s="7">
        <f t="shared" si="15"/>
        <v>0</v>
      </c>
      <c r="L268" s="9"/>
      <c r="M268" s="9"/>
    </row>
    <row r="269" spans="1:13">
      <c r="C269" s="6" t="s">
        <v>1691</v>
      </c>
      <c r="D269" s="5" t="s">
        <v>1692</v>
      </c>
      <c r="E269" s="7">
        <f t="shared" si="13"/>
        <v>0</v>
      </c>
      <c r="F269" s="7">
        <f t="shared" si="12"/>
        <v>0</v>
      </c>
      <c r="G269" s="7">
        <f t="shared" si="12"/>
        <v>0</v>
      </c>
      <c r="H269" s="7">
        <f t="shared" si="14"/>
        <v>0</v>
      </c>
      <c r="I269" s="9"/>
      <c r="J269" s="9"/>
      <c r="K269" s="7">
        <f t="shared" si="15"/>
        <v>0</v>
      </c>
      <c r="L269" s="9"/>
      <c r="M269" s="9"/>
    </row>
    <row r="270" spans="1:13">
      <c r="C270" s="6" t="s">
        <v>1693</v>
      </c>
      <c r="D270" s="5" t="s">
        <v>1694</v>
      </c>
      <c r="E270" s="7">
        <f t="shared" si="13"/>
        <v>0</v>
      </c>
      <c r="F270" s="7">
        <f t="shared" si="12"/>
        <v>0</v>
      </c>
      <c r="G270" s="7">
        <f t="shared" si="12"/>
        <v>0</v>
      </c>
      <c r="H270" s="7">
        <f t="shared" si="14"/>
        <v>0</v>
      </c>
      <c r="I270" s="9"/>
      <c r="J270" s="9"/>
      <c r="K270" s="7">
        <f t="shared" si="15"/>
        <v>0</v>
      </c>
      <c r="L270" s="9"/>
      <c r="M270" s="9"/>
    </row>
    <row r="271" spans="1:13">
      <c r="C271" s="6" t="s">
        <v>1695</v>
      </c>
      <c r="D271" s="5" t="s">
        <v>1696</v>
      </c>
      <c r="E271" s="7">
        <f>+F271+G271</f>
        <v>0</v>
      </c>
      <c r="F271" s="7">
        <f>+I271+L271</f>
        <v>0</v>
      </c>
      <c r="G271" s="7">
        <f>+J271+M271</f>
        <v>0</v>
      </c>
      <c r="H271" s="7">
        <f>+I271+J271</f>
        <v>0</v>
      </c>
      <c r="I271" s="9"/>
      <c r="J271" s="9"/>
      <c r="K271" s="7">
        <f t="shared" si="15"/>
        <v>0</v>
      </c>
      <c r="L271" s="9"/>
      <c r="M271" s="9"/>
    </row>
    <row r="272" spans="1:13">
      <c r="B272" s="8">
        <v>2301</v>
      </c>
      <c r="D272" s="3" t="s">
        <v>1697</v>
      </c>
      <c r="E272" s="7">
        <f t="shared" si="13"/>
        <v>0</v>
      </c>
      <c r="F272" s="7">
        <f t="shared" si="12"/>
        <v>0</v>
      </c>
      <c r="G272" s="7">
        <f t="shared" si="12"/>
        <v>0</v>
      </c>
      <c r="H272" s="7">
        <f t="shared" si="14"/>
        <v>0</v>
      </c>
      <c r="I272" s="7">
        <f>+I273+I281</f>
        <v>0</v>
      </c>
      <c r="J272" s="7">
        <f>+J273+J281</f>
        <v>0</v>
      </c>
      <c r="K272" s="7">
        <f t="shared" si="15"/>
        <v>0</v>
      </c>
      <c r="L272" s="7">
        <f>+L273+L281</f>
        <v>0</v>
      </c>
      <c r="M272" s="7">
        <f>+M273+M281</f>
        <v>0</v>
      </c>
    </row>
    <row r="273" spans="2:13" ht="13.5">
      <c r="C273" s="6" t="s">
        <v>1698</v>
      </c>
      <c r="D273" s="18" t="s">
        <v>1699</v>
      </c>
      <c r="E273" s="7">
        <f t="shared" si="13"/>
        <v>0</v>
      </c>
      <c r="F273" s="7">
        <f t="shared" si="12"/>
        <v>0</v>
      </c>
      <c r="G273" s="7">
        <f t="shared" si="12"/>
        <v>0</v>
      </c>
      <c r="H273" s="7">
        <f t="shared" si="14"/>
        <v>0</v>
      </c>
      <c r="I273" s="7">
        <f>SUM(I274:I280)</f>
        <v>0</v>
      </c>
      <c r="J273" s="7">
        <f>SUM(J274:J280)</f>
        <v>0</v>
      </c>
      <c r="K273" s="7">
        <f t="shared" si="15"/>
        <v>0</v>
      </c>
      <c r="L273" s="7">
        <f>SUM(L274:L280)</f>
        <v>0</v>
      </c>
      <c r="M273" s="7">
        <f>SUM(M274:M280)</f>
        <v>0</v>
      </c>
    </row>
    <row r="274" spans="2:13">
      <c r="D274" s="5" t="s">
        <v>1700</v>
      </c>
      <c r="E274" s="7">
        <f t="shared" si="13"/>
        <v>0</v>
      </c>
      <c r="F274" s="7">
        <f t="shared" si="12"/>
        <v>0</v>
      </c>
      <c r="G274" s="7">
        <f t="shared" si="12"/>
        <v>0</v>
      </c>
      <c r="H274" s="7">
        <f t="shared" si="14"/>
        <v>0</v>
      </c>
      <c r="I274" s="9"/>
      <c r="J274" s="9"/>
      <c r="K274" s="7">
        <f t="shared" si="15"/>
        <v>0</v>
      </c>
      <c r="L274" s="9"/>
      <c r="M274" s="9"/>
    </row>
    <row r="275" spans="2:13">
      <c r="D275" s="5" t="s">
        <v>1701</v>
      </c>
      <c r="E275" s="7">
        <f t="shared" si="13"/>
        <v>0</v>
      </c>
      <c r="F275" s="7">
        <f t="shared" si="12"/>
        <v>0</v>
      </c>
      <c r="G275" s="7">
        <f t="shared" si="12"/>
        <v>0</v>
      </c>
      <c r="H275" s="7">
        <f t="shared" si="14"/>
        <v>0</v>
      </c>
      <c r="I275" s="9"/>
      <c r="J275" s="9"/>
      <c r="K275" s="7">
        <f t="shared" si="15"/>
        <v>0</v>
      </c>
      <c r="L275" s="9"/>
      <c r="M275" s="9"/>
    </row>
    <row r="276" spans="2:13">
      <c r="D276" s="5" t="s">
        <v>1702</v>
      </c>
      <c r="E276" s="7">
        <f t="shared" si="13"/>
        <v>0</v>
      </c>
      <c r="F276" s="7">
        <f t="shared" si="12"/>
        <v>0</v>
      </c>
      <c r="G276" s="7">
        <f t="shared" si="12"/>
        <v>0</v>
      </c>
      <c r="H276" s="7">
        <f t="shared" si="14"/>
        <v>0</v>
      </c>
      <c r="I276" s="9"/>
      <c r="J276" s="9"/>
      <c r="K276" s="7">
        <f t="shared" si="15"/>
        <v>0</v>
      </c>
      <c r="L276" s="9"/>
      <c r="M276" s="9"/>
    </row>
    <row r="277" spans="2:13">
      <c r="D277" s="5" t="s">
        <v>1703</v>
      </c>
      <c r="E277" s="7">
        <f t="shared" si="13"/>
        <v>0</v>
      </c>
      <c r="F277" s="7">
        <f t="shared" si="12"/>
        <v>0</v>
      </c>
      <c r="G277" s="7">
        <f t="shared" si="12"/>
        <v>0</v>
      </c>
      <c r="H277" s="7">
        <f t="shared" si="14"/>
        <v>0</v>
      </c>
      <c r="I277" s="9"/>
      <c r="J277" s="9"/>
      <c r="K277" s="7">
        <f t="shared" si="15"/>
        <v>0</v>
      </c>
      <c r="L277" s="9"/>
      <c r="M277" s="9"/>
    </row>
    <row r="278" spans="2:13">
      <c r="D278" s="5" t="s">
        <v>1704</v>
      </c>
      <c r="E278" s="7">
        <f t="shared" si="13"/>
        <v>0</v>
      </c>
      <c r="F278" s="7">
        <f t="shared" ref="F278:G341" si="16">+I278+L278</f>
        <v>0</v>
      </c>
      <c r="G278" s="7">
        <f t="shared" si="16"/>
        <v>0</v>
      </c>
      <c r="H278" s="7">
        <f t="shared" si="14"/>
        <v>0</v>
      </c>
      <c r="I278" s="9"/>
      <c r="J278" s="9"/>
      <c r="K278" s="7">
        <f t="shared" si="15"/>
        <v>0</v>
      </c>
      <c r="L278" s="9"/>
      <c r="M278" s="9"/>
    </row>
    <row r="279" spans="2:13">
      <c r="D279" s="5" t="s">
        <v>1705</v>
      </c>
      <c r="E279" s="7">
        <f t="shared" ref="E279:E342" si="17">+F279+G279</f>
        <v>0</v>
      </c>
      <c r="F279" s="7">
        <f t="shared" si="16"/>
        <v>0</v>
      </c>
      <c r="G279" s="7">
        <f t="shared" si="16"/>
        <v>0</v>
      </c>
      <c r="H279" s="7">
        <f t="shared" ref="H279:H342" si="18">+I279+J279</f>
        <v>0</v>
      </c>
      <c r="I279" s="9"/>
      <c r="J279" s="9"/>
      <c r="K279" s="7">
        <f t="shared" ref="K279:K342" si="19">+L279+M279</f>
        <v>0</v>
      </c>
      <c r="L279" s="9"/>
      <c r="M279" s="9"/>
    </row>
    <row r="280" spans="2:13">
      <c r="D280" s="5" t="s">
        <v>1706</v>
      </c>
      <c r="E280" s="7">
        <f t="shared" si="17"/>
        <v>0</v>
      </c>
      <c r="F280" s="7">
        <f t="shared" si="16"/>
        <v>0</v>
      </c>
      <c r="G280" s="7">
        <f t="shared" si="16"/>
        <v>0</v>
      </c>
      <c r="H280" s="7">
        <f t="shared" si="18"/>
        <v>0</v>
      </c>
      <c r="I280" s="9"/>
      <c r="J280" s="9"/>
      <c r="K280" s="7">
        <f t="shared" si="19"/>
        <v>0</v>
      </c>
      <c r="L280" s="9"/>
      <c r="M280" s="9"/>
    </row>
    <row r="281" spans="2:13" ht="13.5">
      <c r="C281" s="6" t="s">
        <v>1707</v>
      </c>
      <c r="D281" s="18" t="s">
        <v>1708</v>
      </c>
      <c r="E281" s="7">
        <f t="shared" si="17"/>
        <v>0</v>
      </c>
      <c r="F281" s="7">
        <f t="shared" si="16"/>
        <v>0</v>
      </c>
      <c r="G281" s="7">
        <f t="shared" si="16"/>
        <v>0</v>
      </c>
      <c r="H281" s="7">
        <f t="shared" si="18"/>
        <v>0</v>
      </c>
      <c r="I281" s="7">
        <f>SUM(I282:I287)</f>
        <v>0</v>
      </c>
      <c r="J281" s="7">
        <f>SUM(J282:J287)</f>
        <v>0</v>
      </c>
      <c r="K281" s="7">
        <f t="shared" si="19"/>
        <v>0</v>
      </c>
      <c r="L281" s="7">
        <f>SUM(L282:L287)</f>
        <v>0</v>
      </c>
      <c r="M281" s="7">
        <f>SUM(M282:M287)</f>
        <v>0</v>
      </c>
    </row>
    <row r="282" spans="2:13">
      <c r="D282" s="5" t="s">
        <v>1709</v>
      </c>
      <c r="E282" s="7">
        <f t="shared" si="17"/>
        <v>0</v>
      </c>
      <c r="F282" s="7">
        <f t="shared" si="16"/>
        <v>0</v>
      </c>
      <c r="G282" s="7">
        <f t="shared" si="16"/>
        <v>0</v>
      </c>
      <c r="H282" s="7">
        <f t="shared" si="18"/>
        <v>0</v>
      </c>
      <c r="I282" s="9"/>
      <c r="J282" s="9"/>
      <c r="K282" s="7">
        <f t="shared" si="19"/>
        <v>0</v>
      </c>
      <c r="L282" s="9"/>
      <c r="M282" s="9"/>
    </row>
    <row r="283" spans="2:13">
      <c r="D283" s="5" t="s">
        <v>1710</v>
      </c>
      <c r="E283" s="7">
        <f t="shared" si="17"/>
        <v>0</v>
      </c>
      <c r="F283" s="7">
        <f t="shared" si="16"/>
        <v>0</v>
      </c>
      <c r="G283" s="7">
        <f t="shared" si="16"/>
        <v>0</v>
      </c>
      <c r="H283" s="7">
        <f t="shared" si="18"/>
        <v>0</v>
      </c>
      <c r="I283" s="9"/>
      <c r="J283" s="9"/>
      <c r="K283" s="7">
        <f t="shared" si="19"/>
        <v>0</v>
      </c>
      <c r="L283" s="9"/>
      <c r="M283" s="9"/>
    </row>
    <row r="284" spans="2:13">
      <c r="D284" s="5" t="s">
        <v>1711</v>
      </c>
      <c r="E284" s="7">
        <f t="shared" si="17"/>
        <v>0</v>
      </c>
      <c r="F284" s="7">
        <f t="shared" si="16"/>
        <v>0</v>
      </c>
      <c r="G284" s="7">
        <f t="shared" si="16"/>
        <v>0</v>
      </c>
      <c r="H284" s="7">
        <f t="shared" si="18"/>
        <v>0</v>
      </c>
      <c r="I284" s="9"/>
      <c r="J284" s="9"/>
      <c r="K284" s="7">
        <f t="shared" si="19"/>
        <v>0</v>
      </c>
      <c r="L284" s="9"/>
      <c r="M284" s="9"/>
    </row>
    <row r="285" spans="2:13">
      <c r="D285" s="5" t="s">
        <v>1712</v>
      </c>
      <c r="E285" s="7">
        <f t="shared" si="17"/>
        <v>0</v>
      </c>
      <c r="F285" s="7">
        <f t="shared" si="16"/>
        <v>0</v>
      </c>
      <c r="G285" s="7">
        <f t="shared" si="16"/>
        <v>0</v>
      </c>
      <c r="H285" s="7">
        <f t="shared" si="18"/>
        <v>0</v>
      </c>
      <c r="I285" s="9"/>
      <c r="J285" s="9"/>
      <c r="K285" s="7">
        <f t="shared" si="19"/>
        <v>0</v>
      </c>
      <c r="L285" s="9"/>
      <c r="M285" s="9"/>
    </row>
    <row r="286" spans="2:13">
      <c r="D286" s="5" t="s">
        <v>1713</v>
      </c>
      <c r="E286" s="7">
        <f t="shared" si="17"/>
        <v>0</v>
      </c>
      <c r="F286" s="7">
        <f t="shared" si="16"/>
        <v>0</v>
      </c>
      <c r="G286" s="7">
        <f t="shared" si="16"/>
        <v>0</v>
      </c>
      <c r="H286" s="7">
        <f t="shared" si="18"/>
        <v>0</v>
      </c>
      <c r="I286" s="9"/>
      <c r="J286" s="9"/>
      <c r="K286" s="7">
        <f t="shared" si="19"/>
        <v>0</v>
      </c>
      <c r="L286" s="9"/>
      <c r="M286" s="9"/>
    </row>
    <row r="287" spans="2:13">
      <c r="D287" s="5" t="s">
        <v>1714</v>
      </c>
      <c r="E287" s="7">
        <f t="shared" si="17"/>
        <v>0</v>
      </c>
      <c r="F287" s="7">
        <f t="shared" si="16"/>
        <v>0</v>
      </c>
      <c r="G287" s="7">
        <f t="shared" si="16"/>
        <v>0</v>
      </c>
      <c r="H287" s="7">
        <f t="shared" si="18"/>
        <v>0</v>
      </c>
      <c r="I287" s="9"/>
      <c r="J287" s="9"/>
      <c r="K287" s="7">
        <f t="shared" si="19"/>
        <v>0</v>
      </c>
      <c r="L287" s="9"/>
      <c r="M287" s="9"/>
    </row>
    <row r="288" spans="2:13">
      <c r="B288" s="8">
        <v>2302</v>
      </c>
      <c r="D288" s="3" t="s">
        <v>1715</v>
      </c>
      <c r="E288" s="7">
        <f t="shared" si="17"/>
        <v>0</v>
      </c>
      <c r="F288" s="7">
        <f t="shared" si="16"/>
        <v>0</v>
      </c>
      <c r="G288" s="7">
        <f t="shared" si="16"/>
        <v>0</v>
      </c>
      <c r="H288" s="7">
        <f t="shared" si="18"/>
        <v>0</v>
      </c>
      <c r="I288" s="7">
        <f>+I289+I292+I295+I298+I300+I307+I316+I320</f>
        <v>0</v>
      </c>
      <c r="J288" s="7">
        <f>+J289+J292+J295+J298+J300+J307+J316+J320</f>
        <v>0</v>
      </c>
      <c r="K288" s="7">
        <f t="shared" si="19"/>
        <v>0</v>
      </c>
      <c r="L288" s="7">
        <f>+L289+L292+L295+L298+L300+L307+L316+L320</f>
        <v>0</v>
      </c>
      <c r="M288" s="7">
        <f>+M289+M292+M295+M298+M300+M307+M316+M320</f>
        <v>0</v>
      </c>
    </row>
    <row r="289" spans="3:13" ht="13.5">
      <c r="C289" s="6" t="s">
        <v>1716</v>
      </c>
      <c r="D289" s="18" t="s">
        <v>1717</v>
      </c>
      <c r="E289" s="7">
        <f t="shared" si="17"/>
        <v>0</v>
      </c>
      <c r="F289" s="7">
        <f t="shared" si="16"/>
        <v>0</v>
      </c>
      <c r="G289" s="7">
        <f t="shared" si="16"/>
        <v>0</v>
      </c>
      <c r="H289" s="7">
        <f t="shared" si="18"/>
        <v>0</v>
      </c>
      <c r="I289" s="7">
        <f>SUM(I290:I291)</f>
        <v>0</v>
      </c>
      <c r="J289" s="7">
        <f>SUM(J290:J291)</f>
        <v>0</v>
      </c>
      <c r="K289" s="7">
        <f t="shared" si="19"/>
        <v>0</v>
      </c>
      <c r="L289" s="7">
        <f>SUM(L290:L291)</f>
        <v>0</v>
      </c>
      <c r="M289" s="7">
        <f>SUM(M290:M291)</f>
        <v>0</v>
      </c>
    </row>
    <row r="290" spans="3:13">
      <c r="D290" s="5" t="s">
        <v>1718</v>
      </c>
      <c r="E290" s="7">
        <f t="shared" si="17"/>
        <v>0</v>
      </c>
      <c r="F290" s="7">
        <f t="shared" si="16"/>
        <v>0</v>
      </c>
      <c r="G290" s="7">
        <f t="shared" si="16"/>
        <v>0</v>
      </c>
      <c r="H290" s="7">
        <f t="shared" si="18"/>
        <v>0</v>
      </c>
      <c r="I290" s="9"/>
      <c r="J290" s="9"/>
      <c r="K290" s="7">
        <f t="shared" si="19"/>
        <v>0</v>
      </c>
      <c r="L290" s="9"/>
      <c r="M290" s="9"/>
    </row>
    <row r="291" spans="3:13">
      <c r="D291" s="5" t="s">
        <v>1719</v>
      </c>
      <c r="E291" s="7">
        <f t="shared" si="17"/>
        <v>0</v>
      </c>
      <c r="F291" s="7">
        <f t="shared" si="16"/>
        <v>0</v>
      </c>
      <c r="G291" s="7">
        <f t="shared" si="16"/>
        <v>0</v>
      </c>
      <c r="H291" s="7">
        <f t="shared" si="18"/>
        <v>0</v>
      </c>
      <c r="I291" s="9"/>
      <c r="J291" s="9"/>
      <c r="K291" s="7">
        <f t="shared" si="19"/>
        <v>0</v>
      </c>
      <c r="L291" s="9"/>
      <c r="M291" s="9"/>
    </row>
    <row r="292" spans="3:13" ht="13.5">
      <c r="C292" s="6" t="s">
        <v>1720</v>
      </c>
      <c r="D292" s="18" t="s">
        <v>1721</v>
      </c>
      <c r="E292" s="7">
        <f t="shared" si="17"/>
        <v>0</v>
      </c>
      <c r="F292" s="7">
        <f t="shared" si="16"/>
        <v>0</v>
      </c>
      <c r="G292" s="7">
        <f t="shared" si="16"/>
        <v>0</v>
      </c>
      <c r="H292" s="7">
        <f t="shared" si="18"/>
        <v>0</v>
      </c>
      <c r="I292" s="7">
        <f>SUM(I293:I294)</f>
        <v>0</v>
      </c>
      <c r="J292" s="7">
        <f>SUM(J293:J294)</f>
        <v>0</v>
      </c>
      <c r="K292" s="7">
        <f t="shared" si="19"/>
        <v>0</v>
      </c>
      <c r="L292" s="7">
        <f>SUM(L293:L294)</f>
        <v>0</v>
      </c>
      <c r="M292" s="7">
        <f>SUM(M293:M294)</f>
        <v>0</v>
      </c>
    </row>
    <row r="293" spans="3:13">
      <c r="D293" s="5" t="s">
        <v>1722</v>
      </c>
      <c r="E293" s="7">
        <f t="shared" si="17"/>
        <v>0</v>
      </c>
      <c r="F293" s="7">
        <f t="shared" si="16"/>
        <v>0</v>
      </c>
      <c r="G293" s="7">
        <f t="shared" si="16"/>
        <v>0</v>
      </c>
      <c r="H293" s="7">
        <f t="shared" si="18"/>
        <v>0</v>
      </c>
      <c r="I293" s="9"/>
      <c r="J293" s="9"/>
      <c r="K293" s="7">
        <f t="shared" si="19"/>
        <v>0</v>
      </c>
      <c r="L293" s="9"/>
      <c r="M293" s="9"/>
    </row>
    <row r="294" spans="3:13">
      <c r="D294" s="5" t="s">
        <v>1723</v>
      </c>
      <c r="E294" s="7">
        <f t="shared" si="17"/>
        <v>0</v>
      </c>
      <c r="F294" s="7">
        <f t="shared" si="16"/>
        <v>0</v>
      </c>
      <c r="G294" s="7">
        <f t="shared" si="16"/>
        <v>0</v>
      </c>
      <c r="H294" s="7">
        <f t="shared" si="18"/>
        <v>0</v>
      </c>
      <c r="I294" s="9"/>
      <c r="J294" s="9"/>
      <c r="K294" s="7">
        <f t="shared" si="19"/>
        <v>0</v>
      </c>
      <c r="L294" s="9"/>
      <c r="M294" s="9"/>
    </row>
    <row r="295" spans="3:13" ht="13.5">
      <c r="C295" s="6" t="s">
        <v>1724</v>
      </c>
      <c r="D295" s="18" t="s">
        <v>1725</v>
      </c>
      <c r="E295" s="7">
        <f t="shared" si="17"/>
        <v>0</v>
      </c>
      <c r="F295" s="7">
        <f t="shared" si="16"/>
        <v>0</v>
      </c>
      <c r="G295" s="7">
        <f t="shared" si="16"/>
        <v>0</v>
      </c>
      <c r="H295" s="7">
        <f t="shared" si="18"/>
        <v>0</v>
      </c>
      <c r="I295" s="7">
        <f>SUM(I296:I297)</f>
        <v>0</v>
      </c>
      <c r="J295" s="7">
        <f>SUM(J296:J297)</f>
        <v>0</v>
      </c>
      <c r="K295" s="7">
        <f t="shared" si="19"/>
        <v>0</v>
      </c>
      <c r="L295" s="7">
        <f>SUM(L296:L297)</f>
        <v>0</v>
      </c>
      <c r="M295" s="7">
        <f>SUM(M296:M297)</f>
        <v>0</v>
      </c>
    </row>
    <row r="296" spans="3:13">
      <c r="D296" s="5" t="s">
        <v>1726</v>
      </c>
      <c r="E296" s="7">
        <f t="shared" si="17"/>
        <v>0</v>
      </c>
      <c r="F296" s="7">
        <f t="shared" si="16"/>
        <v>0</v>
      </c>
      <c r="G296" s="7">
        <f t="shared" si="16"/>
        <v>0</v>
      </c>
      <c r="H296" s="7">
        <f t="shared" si="18"/>
        <v>0</v>
      </c>
      <c r="I296" s="9"/>
      <c r="J296" s="9"/>
      <c r="K296" s="7">
        <f t="shared" si="19"/>
        <v>0</v>
      </c>
      <c r="L296" s="9"/>
      <c r="M296" s="9"/>
    </row>
    <row r="297" spans="3:13">
      <c r="D297" s="5" t="s">
        <v>1727</v>
      </c>
      <c r="E297" s="7">
        <f t="shared" si="17"/>
        <v>0</v>
      </c>
      <c r="F297" s="7">
        <f t="shared" si="16"/>
        <v>0</v>
      </c>
      <c r="G297" s="7">
        <f t="shared" si="16"/>
        <v>0</v>
      </c>
      <c r="H297" s="7">
        <f t="shared" si="18"/>
        <v>0</v>
      </c>
      <c r="I297" s="9"/>
      <c r="J297" s="9"/>
      <c r="K297" s="7">
        <f t="shared" si="19"/>
        <v>0</v>
      </c>
      <c r="L297" s="9"/>
      <c r="M297" s="9"/>
    </row>
    <row r="298" spans="3:13" ht="13.5">
      <c r="C298" s="6" t="s">
        <v>1728</v>
      </c>
      <c r="D298" s="18" t="s">
        <v>1729</v>
      </c>
      <c r="E298" s="7">
        <f t="shared" si="17"/>
        <v>0</v>
      </c>
      <c r="F298" s="7">
        <f t="shared" si="16"/>
        <v>0</v>
      </c>
      <c r="G298" s="7">
        <f t="shared" si="16"/>
        <v>0</v>
      </c>
      <c r="H298" s="7">
        <f t="shared" si="18"/>
        <v>0</v>
      </c>
      <c r="I298" s="7">
        <f>I299</f>
        <v>0</v>
      </c>
      <c r="J298" s="7">
        <f>J299</f>
        <v>0</v>
      </c>
      <c r="K298" s="7">
        <f t="shared" si="19"/>
        <v>0</v>
      </c>
      <c r="L298" s="7">
        <f>L299</f>
        <v>0</v>
      </c>
      <c r="M298" s="7">
        <f>M299</f>
        <v>0</v>
      </c>
    </row>
    <row r="299" spans="3:13">
      <c r="D299" s="5" t="s">
        <v>1730</v>
      </c>
      <c r="E299" s="7">
        <f t="shared" si="17"/>
        <v>0</v>
      </c>
      <c r="F299" s="7">
        <f t="shared" si="16"/>
        <v>0</v>
      </c>
      <c r="G299" s="7">
        <f t="shared" si="16"/>
        <v>0</v>
      </c>
      <c r="H299" s="7">
        <f t="shared" si="18"/>
        <v>0</v>
      </c>
      <c r="I299" s="9"/>
      <c r="J299" s="9"/>
      <c r="K299" s="7">
        <f t="shared" si="19"/>
        <v>0</v>
      </c>
      <c r="L299" s="9"/>
      <c r="M299" s="9"/>
    </row>
    <row r="300" spans="3:13" ht="13.5">
      <c r="C300" s="6" t="s">
        <v>1731</v>
      </c>
      <c r="D300" s="19" t="s">
        <v>1732</v>
      </c>
      <c r="E300" s="7">
        <f t="shared" si="17"/>
        <v>0</v>
      </c>
      <c r="F300" s="7">
        <f t="shared" si="16"/>
        <v>0</v>
      </c>
      <c r="G300" s="7">
        <f t="shared" si="16"/>
        <v>0</v>
      </c>
      <c r="H300" s="7">
        <f t="shared" si="18"/>
        <v>0</v>
      </c>
      <c r="I300" s="7">
        <f>SUM(I301:I306)</f>
        <v>0</v>
      </c>
      <c r="J300" s="7">
        <f>SUM(J301:J306)</f>
        <v>0</v>
      </c>
      <c r="K300" s="7">
        <f t="shared" si="19"/>
        <v>0</v>
      </c>
      <c r="L300" s="7">
        <f>SUM(L301:L306)</f>
        <v>0</v>
      </c>
      <c r="M300" s="7">
        <f>SUM(M301:M306)</f>
        <v>0</v>
      </c>
    </row>
    <row r="301" spans="3:13">
      <c r="D301" s="5" t="s">
        <v>1733</v>
      </c>
      <c r="E301" s="7">
        <f t="shared" si="17"/>
        <v>0</v>
      </c>
      <c r="F301" s="7">
        <f t="shared" si="16"/>
        <v>0</v>
      </c>
      <c r="G301" s="7">
        <f t="shared" si="16"/>
        <v>0</v>
      </c>
      <c r="H301" s="7">
        <f t="shared" si="18"/>
        <v>0</v>
      </c>
      <c r="I301" s="9"/>
      <c r="J301" s="9"/>
      <c r="K301" s="7">
        <f t="shared" si="19"/>
        <v>0</v>
      </c>
      <c r="L301" s="9"/>
      <c r="M301" s="9"/>
    </row>
    <row r="302" spans="3:13">
      <c r="D302" s="5" t="s">
        <v>1734</v>
      </c>
      <c r="E302" s="7">
        <f t="shared" si="17"/>
        <v>0</v>
      </c>
      <c r="F302" s="7">
        <f t="shared" si="16"/>
        <v>0</v>
      </c>
      <c r="G302" s="7">
        <f t="shared" si="16"/>
        <v>0</v>
      </c>
      <c r="H302" s="7">
        <f t="shared" si="18"/>
        <v>0</v>
      </c>
      <c r="I302" s="9"/>
      <c r="J302" s="9"/>
      <c r="K302" s="7">
        <f t="shared" si="19"/>
        <v>0</v>
      </c>
      <c r="L302" s="9"/>
      <c r="M302" s="9"/>
    </row>
    <row r="303" spans="3:13">
      <c r="D303" s="5" t="s">
        <v>1735</v>
      </c>
      <c r="E303" s="7">
        <f t="shared" si="17"/>
        <v>0</v>
      </c>
      <c r="F303" s="7">
        <f t="shared" si="16"/>
        <v>0</v>
      </c>
      <c r="G303" s="7">
        <f t="shared" si="16"/>
        <v>0</v>
      </c>
      <c r="H303" s="7">
        <f t="shared" si="18"/>
        <v>0</v>
      </c>
      <c r="I303" s="9"/>
      <c r="J303" s="9"/>
      <c r="K303" s="7">
        <f t="shared" si="19"/>
        <v>0</v>
      </c>
      <c r="L303" s="9"/>
      <c r="M303" s="9"/>
    </row>
    <row r="304" spans="3:13">
      <c r="D304" s="5" t="s">
        <v>1736</v>
      </c>
      <c r="E304" s="7">
        <f t="shared" si="17"/>
        <v>0</v>
      </c>
      <c r="F304" s="7">
        <f t="shared" si="16"/>
        <v>0</v>
      </c>
      <c r="G304" s="7">
        <f t="shared" si="16"/>
        <v>0</v>
      </c>
      <c r="H304" s="7">
        <f t="shared" si="18"/>
        <v>0</v>
      </c>
      <c r="I304" s="9"/>
      <c r="J304" s="9"/>
      <c r="K304" s="7">
        <f t="shared" si="19"/>
        <v>0</v>
      </c>
      <c r="L304" s="9"/>
      <c r="M304" s="9"/>
    </row>
    <row r="305" spans="3:13">
      <c r="D305" s="5" t="s">
        <v>1737</v>
      </c>
      <c r="E305" s="7">
        <f t="shared" si="17"/>
        <v>0</v>
      </c>
      <c r="F305" s="7">
        <f t="shared" si="16"/>
        <v>0</v>
      </c>
      <c r="G305" s="7">
        <f t="shared" si="16"/>
        <v>0</v>
      </c>
      <c r="H305" s="7">
        <f t="shared" si="18"/>
        <v>0</v>
      </c>
      <c r="I305" s="9"/>
      <c r="J305" s="9"/>
      <c r="K305" s="7">
        <f t="shared" si="19"/>
        <v>0</v>
      </c>
      <c r="L305" s="9"/>
      <c r="M305" s="9"/>
    </row>
    <row r="306" spans="3:13">
      <c r="D306" s="5" t="s">
        <v>1738</v>
      </c>
      <c r="E306" s="7">
        <f t="shared" si="17"/>
        <v>0</v>
      </c>
      <c r="F306" s="7">
        <f t="shared" si="16"/>
        <v>0</v>
      </c>
      <c r="G306" s="7">
        <f t="shared" si="16"/>
        <v>0</v>
      </c>
      <c r="H306" s="7">
        <f t="shared" si="18"/>
        <v>0</v>
      </c>
      <c r="I306" s="9"/>
      <c r="J306" s="9"/>
      <c r="K306" s="7">
        <f t="shared" si="19"/>
        <v>0</v>
      </c>
      <c r="L306" s="9"/>
      <c r="M306" s="9"/>
    </row>
    <row r="307" spans="3:13" ht="13.5">
      <c r="C307" s="6" t="s">
        <v>1739</v>
      </c>
      <c r="D307" s="19" t="s">
        <v>1740</v>
      </c>
      <c r="E307" s="7">
        <f t="shared" si="17"/>
        <v>0</v>
      </c>
      <c r="F307" s="7">
        <f t="shared" si="16"/>
        <v>0</v>
      </c>
      <c r="G307" s="7">
        <f t="shared" si="16"/>
        <v>0</v>
      </c>
      <c r="H307" s="7">
        <f t="shared" si="18"/>
        <v>0</v>
      </c>
      <c r="I307" s="7">
        <f>SUM(I308:I315)</f>
        <v>0</v>
      </c>
      <c r="J307" s="7">
        <f>SUM(J308:J315)</f>
        <v>0</v>
      </c>
      <c r="K307" s="7">
        <f t="shared" si="19"/>
        <v>0</v>
      </c>
      <c r="L307" s="7">
        <f>SUM(L308:L315)</f>
        <v>0</v>
      </c>
      <c r="M307" s="7">
        <f>SUM(M308:M315)</f>
        <v>0</v>
      </c>
    </row>
    <row r="308" spans="3:13">
      <c r="D308" s="5" t="s">
        <v>1741</v>
      </c>
      <c r="E308" s="7">
        <f t="shared" si="17"/>
        <v>0</v>
      </c>
      <c r="F308" s="7">
        <f t="shared" si="16"/>
        <v>0</v>
      </c>
      <c r="G308" s="7">
        <f t="shared" si="16"/>
        <v>0</v>
      </c>
      <c r="H308" s="7">
        <f t="shared" si="18"/>
        <v>0</v>
      </c>
      <c r="I308" s="9"/>
      <c r="J308" s="9"/>
      <c r="K308" s="7">
        <f t="shared" si="19"/>
        <v>0</v>
      </c>
      <c r="L308" s="9"/>
      <c r="M308" s="9"/>
    </row>
    <row r="309" spans="3:13">
      <c r="D309" s="5" t="s">
        <v>1742</v>
      </c>
      <c r="E309" s="7">
        <f t="shared" si="17"/>
        <v>0</v>
      </c>
      <c r="F309" s="7">
        <f t="shared" si="16"/>
        <v>0</v>
      </c>
      <c r="G309" s="7">
        <f t="shared" si="16"/>
        <v>0</v>
      </c>
      <c r="H309" s="7">
        <f t="shared" si="18"/>
        <v>0</v>
      </c>
      <c r="I309" s="9"/>
      <c r="J309" s="9"/>
      <c r="K309" s="7">
        <f t="shared" si="19"/>
        <v>0</v>
      </c>
      <c r="L309" s="9"/>
      <c r="M309" s="9"/>
    </row>
    <row r="310" spans="3:13">
      <c r="D310" s="5" t="s">
        <v>1743</v>
      </c>
      <c r="E310" s="7">
        <f t="shared" si="17"/>
        <v>0</v>
      </c>
      <c r="F310" s="7">
        <f t="shared" si="16"/>
        <v>0</v>
      </c>
      <c r="G310" s="7">
        <f t="shared" si="16"/>
        <v>0</v>
      </c>
      <c r="H310" s="7">
        <f t="shared" si="18"/>
        <v>0</v>
      </c>
      <c r="I310" s="9"/>
      <c r="J310" s="9"/>
      <c r="K310" s="7">
        <f t="shared" si="19"/>
        <v>0</v>
      </c>
      <c r="L310" s="9"/>
      <c r="M310" s="9"/>
    </row>
    <row r="311" spans="3:13">
      <c r="D311" s="5" t="s">
        <v>1744</v>
      </c>
      <c r="E311" s="7">
        <f t="shared" si="17"/>
        <v>0</v>
      </c>
      <c r="F311" s="7">
        <f t="shared" si="16"/>
        <v>0</v>
      </c>
      <c r="G311" s="7">
        <f t="shared" si="16"/>
        <v>0</v>
      </c>
      <c r="H311" s="7">
        <f t="shared" si="18"/>
        <v>0</v>
      </c>
      <c r="I311" s="9"/>
      <c r="J311" s="9"/>
      <c r="K311" s="7">
        <f t="shared" si="19"/>
        <v>0</v>
      </c>
      <c r="L311" s="9"/>
      <c r="M311" s="9"/>
    </row>
    <row r="312" spans="3:13">
      <c r="D312" s="5" t="s">
        <v>1745</v>
      </c>
      <c r="E312" s="7">
        <f t="shared" si="17"/>
        <v>0</v>
      </c>
      <c r="F312" s="7">
        <f t="shared" si="16"/>
        <v>0</v>
      </c>
      <c r="G312" s="7">
        <f t="shared" si="16"/>
        <v>0</v>
      </c>
      <c r="H312" s="7">
        <f t="shared" si="18"/>
        <v>0</v>
      </c>
      <c r="I312" s="9"/>
      <c r="J312" s="9"/>
      <c r="K312" s="7">
        <f t="shared" si="19"/>
        <v>0</v>
      </c>
      <c r="L312" s="9"/>
      <c r="M312" s="9"/>
    </row>
    <row r="313" spans="3:13">
      <c r="D313" s="5" t="s">
        <v>1746</v>
      </c>
      <c r="E313" s="7">
        <f t="shared" si="17"/>
        <v>0</v>
      </c>
      <c r="F313" s="7">
        <f t="shared" si="16"/>
        <v>0</v>
      </c>
      <c r="G313" s="7">
        <f t="shared" si="16"/>
        <v>0</v>
      </c>
      <c r="H313" s="7">
        <f t="shared" si="18"/>
        <v>0</v>
      </c>
      <c r="I313" s="9"/>
      <c r="J313" s="9"/>
      <c r="K313" s="7">
        <f t="shared" si="19"/>
        <v>0</v>
      </c>
      <c r="L313" s="9"/>
      <c r="M313" s="9"/>
    </row>
    <row r="314" spans="3:13">
      <c r="D314" s="5" t="s">
        <v>1747</v>
      </c>
      <c r="E314" s="7">
        <f t="shared" si="17"/>
        <v>0</v>
      </c>
      <c r="F314" s="7">
        <f t="shared" si="16"/>
        <v>0</v>
      </c>
      <c r="G314" s="7">
        <f t="shared" si="16"/>
        <v>0</v>
      </c>
      <c r="H314" s="7">
        <f t="shared" si="18"/>
        <v>0</v>
      </c>
      <c r="I314" s="9"/>
      <c r="J314" s="9"/>
      <c r="K314" s="7">
        <f t="shared" si="19"/>
        <v>0</v>
      </c>
      <c r="L314" s="9"/>
      <c r="M314" s="9"/>
    </row>
    <row r="315" spans="3:13">
      <c r="D315" s="5" t="s">
        <v>1748</v>
      </c>
      <c r="E315" s="7">
        <f t="shared" si="17"/>
        <v>0</v>
      </c>
      <c r="F315" s="7">
        <f t="shared" si="16"/>
        <v>0</v>
      </c>
      <c r="G315" s="7">
        <f t="shared" si="16"/>
        <v>0</v>
      </c>
      <c r="H315" s="7">
        <f t="shared" si="18"/>
        <v>0</v>
      </c>
      <c r="I315" s="9"/>
      <c r="J315" s="9"/>
      <c r="K315" s="7">
        <f t="shared" si="19"/>
        <v>0</v>
      </c>
      <c r="L315" s="9"/>
      <c r="M315" s="9"/>
    </row>
    <row r="316" spans="3:13" ht="13.5">
      <c r="C316" s="6" t="s">
        <v>1749</v>
      </c>
      <c r="D316" s="19" t="s">
        <v>1750</v>
      </c>
      <c r="E316" s="7">
        <f t="shared" si="17"/>
        <v>0</v>
      </c>
      <c r="F316" s="7">
        <f t="shared" si="16"/>
        <v>0</v>
      </c>
      <c r="G316" s="7">
        <f t="shared" si="16"/>
        <v>0</v>
      </c>
      <c r="H316" s="7">
        <f t="shared" si="18"/>
        <v>0</v>
      </c>
      <c r="I316" s="7">
        <f>SUM(I317:I319)</f>
        <v>0</v>
      </c>
      <c r="J316" s="7">
        <f>SUM(J317:J319)</f>
        <v>0</v>
      </c>
      <c r="K316" s="7">
        <f t="shared" si="19"/>
        <v>0</v>
      </c>
      <c r="L316" s="7">
        <f>SUM(L317:L319)</f>
        <v>0</v>
      </c>
      <c r="M316" s="7">
        <f>SUM(M317:M319)</f>
        <v>0</v>
      </c>
    </row>
    <row r="317" spans="3:13">
      <c r="D317" s="5" t="s">
        <v>1751</v>
      </c>
      <c r="E317" s="7">
        <f t="shared" si="17"/>
        <v>0</v>
      </c>
      <c r="F317" s="7">
        <f t="shared" si="16"/>
        <v>0</v>
      </c>
      <c r="G317" s="7">
        <f t="shared" si="16"/>
        <v>0</v>
      </c>
      <c r="H317" s="7">
        <f t="shared" si="18"/>
        <v>0</v>
      </c>
      <c r="I317" s="9"/>
      <c r="J317" s="9"/>
      <c r="K317" s="7">
        <f t="shared" si="19"/>
        <v>0</v>
      </c>
      <c r="L317" s="9"/>
      <c r="M317" s="9"/>
    </row>
    <row r="318" spans="3:13">
      <c r="D318" s="5" t="s">
        <v>1752</v>
      </c>
      <c r="E318" s="7">
        <f t="shared" si="17"/>
        <v>0</v>
      </c>
      <c r="F318" s="7">
        <f t="shared" si="16"/>
        <v>0</v>
      </c>
      <c r="G318" s="7">
        <f t="shared" si="16"/>
        <v>0</v>
      </c>
      <c r="H318" s="7">
        <f t="shared" si="18"/>
        <v>0</v>
      </c>
      <c r="I318" s="9"/>
      <c r="J318" s="9"/>
      <c r="K318" s="7">
        <f t="shared" si="19"/>
        <v>0</v>
      </c>
      <c r="L318" s="9"/>
      <c r="M318" s="9"/>
    </row>
    <row r="319" spans="3:13">
      <c r="D319" s="5" t="s">
        <v>1753</v>
      </c>
      <c r="E319" s="7">
        <f t="shared" si="17"/>
        <v>0</v>
      </c>
      <c r="F319" s="7">
        <f t="shared" si="16"/>
        <v>0</v>
      </c>
      <c r="G319" s="7">
        <f t="shared" si="16"/>
        <v>0</v>
      </c>
      <c r="H319" s="7">
        <f t="shared" si="18"/>
        <v>0</v>
      </c>
      <c r="I319" s="9"/>
      <c r="J319" s="9"/>
      <c r="K319" s="7">
        <f t="shared" si="19"/>
        <v>0</v>
      </c>
      <c r="L319" s="9"/>
      <c r="M319" s="9"/>
    </row>
    <row r="320" spans="3:13">
      <c r="C320" s="6" t="s">
        <v>1754</v>
      </c>
      <c r="D320" s="5" t="s">
        <v>1755</v>
      </c>
      <c r="E320" s="7">
        <f t="shared" si="17"/>
        <v>0</v>
      </c>
      <c r="F320" s="7">
        <f t="shared" si="16"/>
        <v>0</v>
      </c>
      <c r="G320" s="7">
        <f t="shared" si="16"/>
        <v>0</v>
      </c>
      <c r="H320" s="7">
        <f t="shared" si="18"/>
        <v>0</v>
      </c>
      <c r="I320" s="9"/>
      <c r="J320" s="9"/>
      <c r="K320" s="7">
        <f t="shared" si="19"/>
        <v>0</v>
      </c>
      <c r="L320" s="9"/>
      <c r="M320" s="9"/>
    </row>
    <row r="321" spans="2:13">
      <c r="B321" s="8">
        <v>2303</v>
      </c>
      <c r="D321" s="2" t="s">
        <v>1756</v>
      </c>
      <c r="E321" s="7">
        <f t="shared" si="17"/>
        <v>0</v>
      </c>
      <c r="F321" s="7">
        <f t="shared" si="16"/>
        <v>0</v>
      </c>
      <c r="G321" s="7">
        <f t="shared" si="16"/>
        <v>0</v>
      </c>
      <c r="H321" s="7">
        <f t="shared" si="18"/>
        <v>0</v>
      </c>
      <c r="I321" s="7">
        <f>+I322+I327+I332+I337+I342+I347+I352+I357</f>
        <v>0</v>
      </c>
      <c r="J321" s="7">
        <f>+J322+J327+J332+J337+J342+J347+J352+J357</f>
        <v>0</v>
      </c>
      <c r="K321" s="7">
        <f t="shared" si="19"/>
        <v>0</v>
      </c>
      <c r="L321" s="7">
        <f>+L322+L327+L332+L337+L342+L347+L352+L357</f>
        <v>0</v>
      </c>
      <c r="M321" s="7">
        <f>+M322+M327+M332+M337+M342+M347+M352+M357</f>
        <v>0</v>
      </c>
    </row>
    <row r="322" spans="2:13" ht="13.5">
      <c r="C322" s="6" t="s">
        <v>1757</v>
      </c>
      <c r="D322" s="19" t="s">
        <v>1758</v>
      </c>
      <c r="E322" s="7">
        <f t="shared" si="17"/>
        <v>0</v>
      </c>
      <c r="F322" s="7">
        <f t="shared" si="16"/>
        <v>0</v>
      </c>
      <c r="G322" s="7">
        <f t="shared" si="16"/>
        <v>0</v>
      </c>
      <c r="H322" s="7">
        <f t="shared" si="18"/>
        <v>0</v>
      </c>
      <c r="I322" s="7">
        <f>SUM(I323:I326)</f>
        <v>0</v>
      </c>
      <c r="J322" s="7">
        <f>SUM(J323:J326)</f>
        <v>0</v>
      </c>
      <c r="K322" s="7">
        <f t="shared" si="19"/>
        <v>0</v>
      </c>
      <c r="L322" s="7">
        <f>SUM(L323:L326)</f>
        <v>0</v>
      </c>
      <c r="M322" s="7">
        <f>SUM(M323:M326)</f>
        <v>0</v>
      </c>
    </row>
    <row r="323" spans="2:13">
      <c r="D323" s="5" t="s">
        <v>1759</v>
      </c>
      <c r="E323" s="7">
        <f t="shared" si="17"/>
        <v>0</v>
      </c>
      <c r="F323" s="7">
        <f t="shared" si="16"/>
        <v>0</v>
      </c>
      <c r="G323" s="7">
        <f t="shared" si="16"/>
        <v>0</v>
      </c>
      <c r="H323" s="7">
        <f t="shared" si="18"/>
        <v>0</v>
      </c>
      <c r="I323" s="9"/>
      <c r="J323" s="9"/>
      <c r="K323" s="7">
        <f t="shared" si="19"/>
        <v>0</v>
      </c>
      <c r="L323" s="9"/>
      <c r="M323" s="9"/>
    </row>
    <row r="324" spans="2:13">
      <c r="D324" s="5" t="s">
        <v>1760</v>
      </c>
      <c r="E324" s="7">
        <f t="shared" si="17"/>
        <v>0</v>
      </c>
      <c r="F324" s="7">
        <f t="shared" si="16"/>
        <v>0</v>
      </c>
      <c r="G324" s="7">
        <f t="shared" si="16"/>
        <v>0</v>
      </c>
      <c r="H324" s="7">
        <f t="shared" si="18"/>
        <v>0</v>
      </c>
      <c r="I324" s="9"/>
      <c r="J324" s="9"/>
      <c r="K324" s="7">
        <f t="shared" si="19"/>
        <v>0</v>
      </c>
      <c r="L324" s="9"/>
      <c r="M324" s="9"/>
    </row>
    <row r="325" spans="2:13">
      <c r="D325" s="5" t="s">
        <v>1761</v>
      </c>
      <c r="E325" s="7">
        <f t="shared" si="17"/>
        <v>0</v>
      </c>
      <c r="F325" s="7">
        <f t="shared" si="16"/>
        <v>0</v>
      </c>
      <c r="G325" s="7">
        <f t="shared" si="16"/>
        <v>0</v>
      </c>
      <c r="H325" s="7">
        <f t="shared" si="18"/>
        <v>0</v>
      </c>
      <c r="I325" s="9"/>
      <c r="J325" s="9"/>
      <c r="K325" s="7">
        <f t="shared" si="19"/>
        <v>0</v>
      </c>
      <c r="L325" s="9"/>
      <c r="M325" s="9"/>
    </row>
    <row r="326" spans="2:13">
      <c r="D326" s="5" t="s">
        <v>1762</v>
      </c>
      <c r="E326" s="7">
        <f t="shared" si="17"/>
        <v>0</v>
      </c>
      <c r="F326" s="7">
        <f t="shared" si="16"/>
        <v>0</v>
      </c>
      <c r="G326" s="7">
        <f t="shared" si="16"/>
        <v>0</v>
      </c>
      <c r="H326" s="7">
        <f t="shared" si="18"/>
        <v>0</v>
      </c>
      <c r="I326" s="9"/>
      <c r="J326" s="9"/>
      <c r="K326" s="7">
        <f t="shared" si="19"/>
        <v>0</v>
      </c>
      <c r="L326" s="9"/>
      <c r="M326" s="9"/>
    </row>
    <row r="327" spans="2:13" ht="13.5">
      <c r="C327" s="6" t="s">
        <v>1763</v>
      </c>
      <c r="D327" s="19" t="s">
        <v>1764</v>
      </c>
      <c r="E327" s="7">
        <f t="shared" si="17"/>
        <v>0</v>
      </c>
      <c r="F327" s="7">
        <f t="shared" si="16"/>
        <v>0</v>
      </c>
      <c r="G327" s="7">
        <f t="shared" si="16"/>
        <v>0</v>
      </c>
      <c r="H327" s="7">
        <f t="shared" si="18"/>
        <v>0</v>
      </c>
      <c r="I327" s="7">
        <f>SUM(I328:I331)</f>
        <v>0</v>
      </c>
      <c r="J327" s="7">
        <f>SUM(J328:J331)</f>
        <v>0</v>
      </c>
      <c r="K327" s="7">
        <f t="shared" si="19"/>
        <v>0</v>
      </c>
      <c r="L327" s="7">
        <f>SUM(L328:L331)</f>
        <v>0</v>
      </c>
      <c r="M327" s="7">
        <f>SUM(M328:M331)</f>
        <v>0</v>
      </c>
    </row>
    <row r="328" spans="2:13">
      <c r="D328" s="5" t="s">
        <v>1765</v>
      </c>
      <c r="E328" s="7">
        <f t="shared" si="17"/>
        <v>0</v>
      </c>
      <c r="F328" s="7">
        <f t="shared" si="16"/>
        <v>0</v>
      </c>
      <c r="G328" s="7">
        <f t="shared" si="16"/>
        <v>0</v>
      </c>
      <c r="H328" s="7">
        <f t="shared" si="18"/>
        <v>0</v>
      </c>
      <c r="I328" s="9"/>
      <c r="J328" s="9"/>
      <c r="K328" s="7">
        <f t="shared" si="19"/>
        <v>0</v>
      </c>
      <c r="L328" s="9"/>
      <c r="M328" s="9"/>
    </row>
    <row r="329" spans="2:13">
      <c r="D329" s="5" t="s">
        <v>1766</v>
      </c>
      <c r="E329" s="7">
        <f t="shared" si="17"/>
        <v>0</v>
      </c>
      <c r="F329" s="7">
        <f t="shared" si="16"/>
        <v>0</v>
      </c>
      <c r="G329" s="7">
        <f t="shared" si="16"/>
        <v>0</v>
      </c>
      <c r="H329" s="7">
        <f t="shared" si="18"/>
        <v>0</v>
      </c>
      <c r="I329" s="9"/>
      <c r="J329" s="9"/>
      <c r="K329" s="7">
        <f t="shared" si="19"/>
        <v>0</v>
      </c>
      <c r="L329" s="9"/>
      <c r="M329" s="9"/>
    </row>
    <row r="330" spans="2:13">
      <c r="D330" s="5" t="s">
        <v>1767</v>
      </c>
      <c r="E330" s="7">
        <f t="shared" si="17"/>
        <v>0</v>
      </c>
      <c r="F330" s="7">
        <f t="shared" si="16"/>
        <v>0</v>
      </c>
      <c r="G330" s="7">
        <f t="shared" si="16"/>
        <v>0</v>
      </c>
      <c r="H330" s="7">
        <f t="shared" si="18"/>
        <v>0</v>
      </c>
      <c r="I330" s="9"/>
      <c r="J330" s="9"/>
      <c r="K330" s="7">
        <f t="shared" si="19"/>
        <v>0</v>
      </c>
      <c r="L330" s="9"/>
      <c r="M330" s="9"/>
    </row>
    <row r="331" spans="2:13">
      <c r="D331" s="5" t="s">
        <v>1768</v>
      </c>
      <c r="E331" s="7">
        <f t="shared" si="17"/>
        <v>0</v>
      </c>
      <c r="F331" s="7">
        <f t="shared" si="16"/>
        <v>0</v>
      </c>
      <c r="G331" s="7">
        <f t="shared" si="16"/>
        <v>0</v>
      </c>
      <c r="H331" s="7">
        <f t="shared" si="18"/>
        <v>0</v>
      </c>
      <c r="I331" s="9"/>
      <c r="J331" s="9"/>
      <c r="K331" s="7">
        <f t="shared" si="19"/>
        <v>0</v>
      </c>
      <c r="L331" s="9"/>
      <c r="M331" s="9"/>
    </row>
    <row r="332" spans="2:13" ht="13.5">
      <c r="C332" s="6" t="s">
        <v>1769</v>
      </c>
      <c r="D332" s="19" t="s">
        <v>1770</v>
      </c>
      <c r="E332" s="7">
        <f t="shared" si="17"/>
        <v>0</v>
      </c>
      <c r="F332" s="7">
        <f t="shared" si="16"/>
        <v>0</v>
      </c>
      <c r="G332" s="7">
        <f t="shared" si="16"/>
        <v>0</v>
      </c>
      <c r="H332" s="7">
        <f t="shared" si="18"/>
        <v>0</v>
      </c>
      <c r="I332" s="7">
        <f>SUM(I333:I336)</f>
        <v>0</v>
      </c>
      <c r="J332" s="7">
        <f>SUM(J333:J336)</f>
        <v>0</v>
      </c>
      <c r="K332" s="7">
        <f t="shared" si="19"/>
        <v>0</v>
      </c>
      <c r="L332" s="7">
        <f>SUM(L333:L336)</f>
        <v>0</v>
      </c>
      <c r="M332" s="7">
        <f>SUM(M333:M336)</f>
        <v>0</v>
      </c>
    </row>
    <row r="333" spans="2:13">
      <c r="D333" s="5" t="s">
        <v>1771</v>
      </c>
      <c r="E333" s="7">
        <f t="shared" si="17"/>
        <v>0</v>
      </c>
      <c r="F333" s="7">
        <f t="shared" si="16"/>
        <v>0</v>
      </c>
      <c r="G333" s="7">
        <f t="shared" si="16"/>
        <v>0</v>
      </c>
      <c r="H333" s="7">
        <f t="shared" si="18"/>
        <v>0</v>
      </c>
      <c r="I333" s="9"/>
      <c r="J333" s="9"/>
      <c r="K333" s="7">
        <f t="shared" si="19"/>
        <v>0</v>
      </c>
      <c r="L333" s="9"/>
      <c r="M333" s="9"/>
    </row>
    <row r="334" spans="2:13">
      <c r="D334" s="5" t="s">
        <v>1772</v>
      </c>
      <c r="E334" s="7">
        <f t="shared" si="17"/>
        <v>0</v>
      </c>
      <c r="F334" s="7">
        <f t="shared" si="16"/>
        <v>0</v>
      </c>
      <c r="G334" s="7">
        <f t="shared" si="16"/>
        <v>0</v>
      </c>
      <c r="H334" s="7">
        <f t="shared" si="18"/>
        <v>0</v>
      </c>
      <c r="I334" s="9"/>
      <c r="J334" s="9"/>
      <c r="K334" s="7">
        <f t="shared" si="19"/>
        <v>0</v>
      </c>
      <c r="L334" s="9"/>
      <c r="M334" s="9"/>
    </row>
    <row r="335" spans="2:13">
      <c r="D335" s="5" t="s">
        <v>1773</v>
      </c>
      <c r="E335" s="7">
        <f t="shared" si="17"/>
        <v>0</v>
      </c>
      <c r="F335" s="7">
        <f t="shared" si="16"/>
        <v>0</v>
      </c>
      <c r="G335" s="7">
        <f t="shared" si="16"/>
        <v>0</v>
      </c>
      <c r="H335" s="7">
        <f t="shared" si="18"/>
        <v>0</v>
      </c>
      <c r="I335" s="9"/>
      <c r="J335" s="9"/>
      <c r="K335" s="7">
        <f t="shared" si="19"/>
        <v>0</v>
      </c>
      <c r="L335" s="9"/>
      <c r="M335" s="9"/>
    </row>
    <row r="336" spans="2:13">
      <c r="D336" s="5" t="s">
        <v>1774</v>
      </c>
      <c r="E336" s="7">
        <f t="shared" si="17"/>
        <v>0</v>
      </c>
      <c r="F336" s="7">
        <f t="shared" si="16"/>
        <v>0</v>
      </c>
      <c r="G336" s="7">
        <f t="shared" si="16"/>
        <v>0</v>
      </c>
      <c r="H336" s="7">
        <f t="shared" si="18"/>
        <v>0</v>
      </c>
      <c r="I336" s="9"/>
      <c r="J336" s="9"/>
      <c r="K336" s="7">
        <f t="shared" si="19"/>
        <v>0</v>
      </c>
      <c r="L336" s="9"/>
      <c r="M336" s="9"/>
    </row>
    <row r="337" spans="3:13" ht="13.5">
      <c r="C337" s="6" t="s">
        <v>1775</v>
      </c>
      <c r="D337" s="19" t="s">
        <v>1776</v>
      </c>
      <c r="E337" s="7">
        <f t="shared" si="17"/>
        <v>0</v>
      </c>
      <c r="F337" s="7">
        <f t="shared" si="16"/>
        <v>0</v>
      </c>
      <c r="G337" s="7">
        <f t="shared" si="16"/>
        <v>0</v>
      </c>
      <c r="H337" s="7">
        <f t="shared" si="18"/>
        <v>0</v>
      </c>
      <c r="I337" s="7">
        <f>SUM(I338:I341)</f>
        <v>0</v>
      </c>
      <c r="J337" s="7">
        <f>SUM(J338:J341)</f>
        <v>0</v>
      </c>
      <c r="K337" s="7">
        <f t="shared" si="19"/>
        <v>0</v>
      </c>
      <c r="L337" s="7">
        <f>SUM(L338:L341)</f>
        <v>0</v>
      </c>
      <c r="M337" s="7">
        <f>SUM(M338:M341)</f>
        <v>0</v>
      </c>
    </row>
    <row r="338" spans="3:13">
      <c r="D338" s="5" t="s">
        <v>1777</v>
      </c>
      <c r="E338" s="7">
        <f t="shared" si="17"/>
        <v>0</v>
      </c>
      <c r="F338" s="7">
        <f t="shared" si="16"/>
        <v>0</v>
      </c>
      <c r="G338" s="7">
        <f t="shared" si="16"/>
        <v>0</v>
      </c>
      <c r="H338" s="7">
        <f t="shared" si="18"/>
        <v>0</v>
      </c>
      <c r="I338" s="9"/>
      <c r="J338" s="9"/>
      <c r="K338" s="7">
        <f t="shared" si="19"/>
        <v>0</v>
      </c>
      <c r="L338" s="9"/>
      <c r="M338" s="9"/>
    </row>
    <row r="339" spans="3:13">
      <c r="D339" s="5" t="s">
        <v>1778</v>
      </c>
      <c r="E339" s="7">
        <f t="shared" si="17"/>
        <v>0</v>
      </c>
      <c r="F339" s="7">
        <f t="shared" si="16"/>
        <v>0</v>
      </c>
      <c r="G339" s="7">
        <f t="shared" si="16"/>
        <v>0</v>
      </c>
      <c r="H339" s="7">
        <f t="shared" si="18"/>
        <v>0</v>
      </c>
      <c r="I339" s="9"/>
      <c r="J339" s="9"/>
      <c r="K339" s="7">
        <f t="shared" si="19"/>
        <v>0</v>
      </c>
      <c r="L339" s="9"/>
      <c r="M339" s="9"/>
    </row>
    <row r="340" spans="3:13">
      <c r="D340" s="5" t="s">
        <v>1779</v>
      </c>
      <c r="E340" s="7">
        <f t="shared" si="17"/>
        <v>0</v>
      </c>
      <c r="F340" s="7">
        <f t="shared" si="16"/>
        <v>0</v>
      </c>
      <c r="G340" s="7">
        <f t="shared" si="16"/>
        <v>0</v>
      </c>
      <c r="H340" s="7">
        <f t="shared" si="18"/>
        <v>0</v>
      </c>
      <c r="I340" s="9"/>
      <c r="J340" s="9"/>
      <c r="K340" s="7">
        <f t="shared" si="19"/>
        <v>0</v>
      </c>
      <c r="L340" s="9"/>
      <c r="M340" s="9"/>
    </row>
    <row r="341" spans="3:13">
      <c r="D341" s="5" t="s">
        <v>1780</v>
      </c>
      <c r="E341" s="7">
        <f t="shared" si="17"/>
        <v>0</v>
      </c>
      <c r="F341" s="7">
        <f t="shared" si="16"/>
        <v>0</v>
      </c>
      <c r="G341" s="7">
        <f t="shared" si="16"/>
        <v>0</v>
      </c>
      <c r="H341" s="7">
        <f t="shared" si="18"/>
        <v>0</v>
      </c>
      <c r="I341" s="9"/>
      <c r="J341" s="9"/>
      <c r="K341" s="7">
        <f t="shared" si="19"/>
        <v>0</v>
      </c>
      <c r="L341" s="9"/>
      <c r="M341" s="9"/>
    </row>
    <row r="342" spans="3:13" ht="13.5">
      <c r="C342" s="6" t="s">
        <v>1781</v>
      </c>
      <c r="D342" s="19" t="s">
        <v>1782</v>
      </c>
      <c r="E342" s="7">
        <f t="shared" si="17"/>
        <v>0</v>
      </c>
      <c r="F342" s="7">
        <f t="shared" ref="F342:G405" si="20">+I342+L342</f>
        <v>0</v>
      </c>
      <c r="G342" s="7">
        <f t="shared" si="20"/>
        <v>0</v>
      </c>
      <c r="H342" s="7">
        <f t="shared" si="18"/>
        <v>0</v>
      </c>
      <c r="I342" s="7">
        <f>SUM(I343:I346)</f>
        <v>0</v>
      </c>
      <c r="J342" s="7">
        <f>SUM(J343:J346)</f>
        <v>0</v>
      </c>
      <c r="K342" s="7">
        <f t="shared" si="19"/>
        <v>0</v>
      </c>
      <c r="L342" s="7">
        <f>SUM(L343:L346)</f>
        <v>0</v>
      </c>
      <c r="M342" s="7">
        <f>SUM(M343:M346)</f>
        <v>0</v>
      </c>
    </row>
    <row r="343" spans="3:13">
      <c r="D343" s="5" t="s">
        <v>1783</v>
      </c>
      <c r="E343" s="7">
        <f t="shared" ref="E343:E406" si="21">+F343+G343</f>
        <v>0</v>
      </c>
      <c r="F343" s="7">
        <f t="shared" si="20"/>
        <v>0</v>
      </c>
      <c r="G343" s="7">
        <f t="shared" si="20"/>
        <v>0</v>
      </c>
      <c r="H343" s="7">
        <f t="shared" ref="H343:H406" si="22">+I343+J343</f>
        <v>0</v>
      </c>
      <c r="I343" s="9"/>
      <c r="J343" s="9"/>
      <c r="K343" s="7">
        <f t="shared" ref="K343:K406" si="23">+L343+M343</f>
        <v>0</v>
      </c>
      <c r="L343" s="9"/>
      <c r="M343" s="9"/>
    </row>
    <row r="344" spans="3:13">
      <c r="D344" s="5" t="s">
        <v>1784</v>
      </c>
      <c r="E344" s="7">
        <f t="shared" si="21"/>
        <v>0</v>
      </c>
      <c r="F344" s="7">
        <f t="shared" si="20"/>
        <v>0</v>
      </c>
      <c r="G344" s="7">
        <f t="shared" si="20"/>
        <v>0</v>
      </c>
      <c r="H344" s="7">
        <f t="shared" si="22"/>
        <v>0</v>
      </c>
      <c r="I344" s="9"/>
      <c r="J344" s="9"/>
      <c r="K344" s="7">
        <f t="shared" si="23"/>
        <v>0</v>
      </c>
      <c r="L344" s="9"/>
      <c r="M344" s="9"/>
    </row>
    <row r="345" spans="3:13">
      <c r="D345" s="5" t="s">
        <v>1785</v>
      </c>
      <c r="E345" s="7">
        <f t="shared" si="21"/>
        <v>0</v>
      </c>
      <c r="F345" s="7">
        <f t="shared" si="20"/>
        <v>0</v>
      </c>
      <c r="G345" s="7">
        <f t="shared" si="20"/>
        <v>0</v>
      </c>
      <c r="H345" s="7">
        <f t="shared" si="22"/>
        <v>0</v>
      </c>
      <c r="I345" s="9"/>
      <c r="J345" s="9"/>
      <c r="K345" s="7">
        <f t="shared" si="23"/>
        <v>0</v>
      </c>
      <c r="L345" s="9"/>
      <c r="M345" s="9"/>
    </row>
    <row r="346" spans="3:13">
      <c r="D346" s="5" t="s">
        <v>1786</v>
      </c>
      <c r="E346" s="7">
        <f t="shared" si="21"/>
        <v>0</v>
      </c>
      <c r="F346" s="7">
        <f t="shared" si="20"/>
        <v>0</v>
      </c>
      <c r="G346" s="7">
        <f t="shared" si="20"/>
        <v>0</v>
      </c>
      <c r="H346" s="7">
        <f t="shared" si="22"/>
        <v>0</v>
      </c>
      <c r="I346" s="9"/>
      <c r="J346" s="9"/>
      <c r="K346" s="7">
        <f t="shared" si="23"/>
        <v>0</v>
      </c>
      <c r="L346" s="9"/>
      <c r="M346" s="9"/>
    </row>
    <row r="347" spans="3:13" ht="13.5">
      <c r="C347" s="6" t="s">
        <v>1787</v>
      </c>
      <c r="D347" s="19" t="s">
        <v>1788</v>
      </c>
      <c r="E347" s="7">
        <f t="shared" si="21"/>
        <v>0</v>
      </c>
      <c r="F347" s="7">
        <f t="shared" si="20"/>
        <v>0</v>
      </c>
      <c r="G347" s="7">
        <f t="shared" si="20"/>
        <v>0</v>
      </c>
      <c r="H347" s="7">
        <f t="shared" si="22"/>
        <v>0</v>
      </c>
      <c r="I347" s="7">
        <f>SUM(I348:I351)</f>
        <v>0</v>
      </c>
      <c r="J347" s="7">
        <f>SUM(J348:J351)</f>
        <v>0</v>
      </c>
      <c r="K347" s="7">
        <f t="shared" si="23"/>
        <v>0</v>
      </c>
      <c r="L347" s="7">
        <f>SUM(L348:L351)</f>
        <v>0</v>
      </c>
      <c r="M347" s="7">
        <f>SUM(M348:M351)</f>
        <v>0</v>
      </c>
    </row>
    <row r="348" spans="3:13">
      <c r="D348" s="5" t="s">
        <v>1789</v>
      </c>
      <c r="E348" s="7">
        <f t="shared" si="21"/>
        <v>0</v>
      </c>
      <c r="F348" s="7">
        <f t="shared" si="20"/>
        <v>0</v>
      </c>
      <c r="G348" s="7">
        <f t="shared" si="20"/>
        <v>0</v>
      </c>
      <c r="H348" s="7">
        <f t="shared" si="22"/>
        <v>0</v>
      </c>
      <c r="I348" s="9"/>
      <c r="J348" s="9"/>
      <c r="K348" s="7">
        <f t="shared" si="23"/>
        <v>0</v>
      </c>
      <c r="L348" s="9"/>
      <c r="M348" s="9"/>
    </row>
    <row r="349" spans="3:13">
      <c r="D349" s="5" t="s">
        <v>1790</v>
      </c>
      <c r="E349" s="7">
        <f t="shared" si="21"/>
        <v>0</v>
      </c>
      <c r="F349" s="7">
        <f t="shared" si="20"/>
        <v>0</v>
      </c>
      <c r="G349" s="7">
        <f t="shared" si="20"/>
        <v>0</v>
      </c>
      <c r="H349" s="7">
        <f t="shared" si="22"/>
        <v>0</v>
      </c>
      <c r="I349" s="9"/>
      <c r="J349" s="9"/>
      <c r="K349" s="7">
        <f t="shared" si="23"/>
        <v>0</v>
      </c>
      <c r="L349" s="9"/>
      <c r="M349" s="9"/>
    </row>
    <row r="350" spans="3:13">
      <c r="D350" s="5" t="s">
        <v>1791</v>
      </c>
      <c r="E350" s="7">
        <f t="shared" si="21"/>
        <v>0</v>
      </c>
      <c r="F350" s="7">
        <f t="shared" si="20"/>
        <v>0</v>
      </c>
      <c r="G350" s="7">
        <f t="shared" si="20"/>
        <v>0</v>
      </c>
      <c r="H350" s="7">
        <f t="shared" si="22"/>
        <v>0</v>
      </c>
      <c r="I350" s="9"/>
      <c r="J350" s="9"/>
      <c r="K350" s="7">
        <f t="shared" si="23"/>
        <v>0</v>
      </c>
      <c r="L350" s="9"/>
      <c r="M350" s="9"/>
    </row>
    <row r="351" spans="3:13">
      <c r="D351" s="5" t="s">
        <v>1792</v>
      </c>
      <c r="E351" s="7">
        <f t="shared" si="21"/>
        <v>0</v>
      </c>
      <c r="F351" s="7">
        <f t="shared" si="20"/>
        <v>0</v>
      </c>
      <c r="G351" s="7">
        <f t="shared" si="20"/>
        <v>0</v>
      </c>
      <c r="H351" s="7">
        <f t="shared" si="22"/>
        <v>0</v>
      </c>
      <c r="I351" s="9"/>
      <c r="J351" s="9"/>
      <c r="K351" s="7">
        <f t="shared" si="23"/>
        <v>0</v>
      </c>
      <c r="L351" s="9"/>
      <c r="M351" s="9"/>
    </row>
    <row r="352" spans="3:13" ht="13.5">
      <c r="C352" s="6" t="s">
        <v>1793</v>
      </c>
      <c r="D352" s="19" t="s">
        <v>1794</v>
      </c>
      <c r="E352" s="7">
        <f t="shared" si="21"/>
        <v>0</v>
      </c>
      <c r="F352" s="7">
        <f t="shared" si="20"/>
        <v>0</v>
      </c>
      <c r="G352" s="7">
        <f t="shared" si="20"/>
        <v>0</v>
      </c>
      <c r="H352" s="7">
        <f t="shared" si="22"/>
        <v>0</v>
      </c>
      <c r="I352" s="7">
        <f>SUM(I353:I356)</f>
        <v>0</v>
      </c>
      <c r="J352" s="7">
        <f>SUM(J353:J356)</f>
        <v>0</v>
      </c>
      <c r="K352" s="7">
        <f t="shared" si="23"/>
        <v>0</v>
      </c>
      <c r="L352" s="7">
        <f>SUM(L353:L356)</f>
        <v>0</v>
      </c>
      <c r="M352" s="7">
        <f>SUM(M353:M356)</f>
        <v>0</v>
      </c>
    </row>
    <row r="353" spans="2:13">
      <c r="D353" s="5" t="s">
        <v>1795</v>
      </c>
      <c r="E353" s="7">
        <f t="shared" si="21"/>
        <v>0</v>
      </c>
      <c r="F353" s="7">
        <f t="shared" si="20"/>
        <v>0</v>
      </c>
      <c r="G353" s="7">
        <f t="shared" si="20"/>
        <v>0</v>
      </c>
      <c r="H353" s="7">
        <f t="shared" si="22"/>
        <v>0</v>
      </c>
      <c r="I353" s="9"/>
      <c r="J353" s="9"/>
      <c r="K353" s="7">
        <f t="shared" si="23"/>
        <v>0</v>
      </c>
      <c r="L353" s="9"/>
      <c r="M353" s="9"/>
    </row>
    <row r="354" spans="2:13">
      <c r="D354" s="5" t="s">
        <v>1796</v>
      </c>
      <c r="E354" s="7">
        <f t="shared" si="21"/>
        <v>0</v>
      </c>
      <c r="F354" s="7">
        <f t="shared" si="20"/>
        <v>0</v>
      </c>
      <c r="G354" s="7">
        <f t="shared" si="20"/>
        <v>0</v>
      </c>
      <c r="H354" s="7">
        <f t="shared" si="22"/>
        <v>0</v>
      </c>
      <c r="I354" s="9"/>
      <c r="J354" s="9"/>
      <c r="K354" s="7">
        <f t="shared" si="23"/>
        <v>0</v>
      </c>
      <c r="L354" s="9"/>
      <c r="M354" s="9"/>
    </row>
    <row r="355" spans="2:13">
      <c r="D355" s="5" t="s">
        <v>1797</v>
      </c>
      <c r="E355" s="7">
        <f t="shared" si="21"/>
        <v>0</v>
      </c>
      <c r="F355" s="7">
        <f t="shared" si="20"/>
        <v>0</v>
      </c>
      <c r="G355" s="7">
        <f t="shared" si="20"/>
        <v>0</v>
      </c>
      <c r="H355" s="7">
        <f t="shared" si="22"/>
        <v>0</v>
      </c>
      <c r="I355" s="9"/>
      <c r="J355" s="9"/>
      <c r="K355" s="7">
        <f t="shared" si="23"/>
        <v>0</v>
      </c>
      <c r="L355" s="9"/>
      <c r="M355" s="9"/>
    </row>
    <row r="356" spans="2:13">
      <c r="D356" s="5" t="s">
        <v>1798</v>
      </c>
      <c r="E356" s="7">
        <f t="shared" si="21"/>
        <v>0</v>
      </c>
      <c r="F356" s="7">
        <f t="shared" si="20"/>
        <v>0</v>
      </c>
      <c r="G356" s="7">
        <f t="shared" si="20"/>
        <v>0</v>
      </c>
      <c r="H356" s="7">
        <f t="shared" si="22"/>
        <v>0</v>
      </c>
      <c r="I356" s="9"/>
      <c r="J356" s="9"/>
      <c r="K356" s="7">
        <f t="shared" si="23"/>
        <v>0</v>
      </c>
      <c r="L356" s="9"/>
      <c r="M356" s="9"/>
    </row>
    <row r="357" spans="2:13">
      <c r="C357" s="6" t="s">
        <v>1799</v>
      </c>
      <c r="D357" s="5" t="s">
        <v>1800</v>
      </c>
      <c r="E357" s="7">
        <f t="shared" si="21"/>
        <v>0</v>
      </c>
      <c r="F357" s="7">
        <f t="shared" si="20"/>
        <v>0</v>
      </c>
      <c r="G357" s="7">
        <f t="shared" si="20"/>
        <v>0</v>
      </c>
      <c r="H357" s="7">
        <f t="shared" si="22"/>
        <v>0</v>
      </c>
      <c r="I357" s="9"/>
      <c r="J357" s="9"/>
      <c r="K357" s="7">
        <f t="shared" si="23"/>
        <v>0</v>
      </c>
      <c r="L357" s="9"/>
      <c r="M357" s="9"/>
    </row>
    <row r="358" spans="2:13">
      <c r="B358" s="8">
        <v>2304</v>
      </c>
      <c r="D358" s="2" t="s">
        <v>1801</v>
      </c>
      <c r="E358" s="7">
        <f t="shared" si="21"/>
        <v>0</v>
      </c>
      <c r="F358" s="7">
        <f t="shared" si="20"/>
        <v>0</v>
      </c>
      <c r="G358" s="7">
        <f t="shared" si="20"/>
        <v>0</v>
      </c>
      <c r="H358" s="7">
        <f t="shared" si="22"/>
        <v>0</v>
      </c>
      <c r="I358" s="7">
        <f>+I359+I363+I367+I371</f>
        <v>0</v>
      </c>
      <c r="J358" s="7">
        <f>+J359+J363+J367+J371</f>
        <v>0</v>
      </c>
      <c r="K358" s="7">
        <f t="shared" si="23"/>
        <v>0</v>
      </c>
      <c r="L358" s="7">
        <f>+L359+L363+L367+L371</f>
        <v>0</v>
      </c>
      <c r="M358" s="7">
        <f>+M359+M363+M367+M371</f>
        <v>0</v>
      </c>
    </row>
    <row r="359" spans="2:13" ht="13.5">
      <c r="C359" s="6" t="s">
        <v>1802</v>
      </c>
      <c r="D359" s="19" t="s">
        <v>1803</v>
      </c>
      <c r="E359" s="7">
        <f t="shared" si="21"/>
        <v>0</v>
      </c>
      <c r="F359" s="7">
        <f t="shared" si="20"/>
        <v>0</v>
      </c>
      <c r="G359" s="7">
        <f t="shared" si="20"/>
        <v>0</v>
      </c>
      <c r="H359" s="7">
        <f t="shared" si="22"/>
        <v>0</v>
      </c>
      <c r="I359" s="7">
        <f>SUM(I360:I362)</f>
        <v>0</v>
      </c>
      <c r="J359" s="7">
        <f>SUM(J360:J362)</f>
        <v>0</v>
      </c>
      <c r="K359" s="7">
        <f t="shared" si="23"/>
        <v>0</v>
      </c>
      <c r="L359" s="7">
        <f>SUM(L360:L362)</f>
        <v>0</v>
      </c>
      <c r="M359" s="7">
        <f>SUM(M360:M362)</f>
        <v>0</v>
      </c>
    </row>
    <row r="360" spans="2:13">
      <c r="D360" s="5" t="s">
        <v>1804</v>
      </c>
      <c r="E360" s="7">
        <f t="shared" si="21"/>
        <v>0</v>
      </c>
      <c r="F360" s="7">
        <f t="shared" si="20"/>
        <v>0</v>
      </c>
      <c r="G360" s="7">
        <f t="shared" si="20"/>
        <v>0</v>
      </c>
      <c r="H360" s="7">
        <f t="shared" si="22"/>
        <v>0</v>
      </c>
      <c r="I360" s="9"/>
      <c r="J360" s="9"/>
      <c r="K360" s="7">
        <f t="shared" si="23"/>
        <v>0</v>
      </c>
      <c r="L360" s="9"/>
      <c r="M360" s="9"/>
    </row>
    <row r="361" spans="2:13">
      <c r="D361" s="5" t="s">
        <v>1805</v>
      </c>
      <c r="E361" s="7">
        <f t="shared" si="21"/>
        <v>0</v>
      </c>
      <c r="F361" s="7">
        <f t="shared" si="20"/>
        <v>0</v>
      </c>
      <c r="G361" s="7">
        <f t="shared" si="20"/>
        <v>0</v>
      </c>
      <c r="H361" s="7">
        <f t="shared" si="22"/>
        <v>0</v>
      </c>
      <c r="I361" s="9"/>
      <c r="J361" s="9"/>
      <c r="K361" s="7">
        <f t="shared" si="23"/>
        <v>0</v>
      </c>
      <c r="L361" s="9"/>
      <c r="M361" s="9"/>
    </row>
    <row r="362" spans="2:13">
      <c r="D362" s="5" t="s">
        <v>1806</v>
      </c>
      <c r="E362" s="7">
        <f t="shared" si="21"/>
        <v>0</v>
      </c>
      <c r="F362" s="7">
        <f t="shared" si="20"/>
        <v>0</v>
      </c>
      <c r="G362" s="7">
        <f t="shared" si="20"/>
        <v>0</v>
      </c>
      <c r="H362" s="7">
        <f t="shared" si="22"/>
        <v>0</v>
      </c>
      <c r="I362" s="9"/>
      <c r="J362" s="9"/>
      <c r="K362" s="7">
        <f t="shared" si="23"/>
        <v>0</v>
      </c>
      <c r="L362" s="9"/>
      <c r="M362" s="9"/>
    </row>
    <row r="363" spans="2:13" ht="13.5">
      <c r="C363" s="6" t="s">
        <v>1807</v>
      </c>
      <c r="D363" s="19" t="s">
        <v>1808</v>
      </c>
      <c r="E363" s="7">
        <f t="shared" si="21"/>
        <v>0</v>
      </c>
      <c r="F363" s="7">
        <f t="shared" si="20"/>
        <v>0</v>
      </c>
      <c r="G363" s="7">
        <f t="shared" si="20"/>
        <v>0</v>
      </c>
      <c r="H363" s="7">
        <f t="shared" si="22"/>
        <v>0</v>
      </c>
      <c r="I363" s="7">
        <f>SUM(I364:I366)</f>
        <v>0</v>
      </c>
      <c r="J363" s="7">
        <f>SUM(J364:J366)</f>
        <v>0</v>
      </c>
      <c r="K363" s="7">
        <f t="shared" si="23"/>
        <v>0</v>
      </c>
      <c r="L363" s="7">
        <f>SUM(L364:L366)</f>
        <v>0</v>
      </c>
      <c r="M363" s="7">
        <f>SUM(M364:M366)</f>
        <v>0</v>
      </c>
    </row>
    <row r="364" spans="2:13">
      <c r="D364" s="5" t="s">
        <v>1809</v>
      </c>
      <c r="E364" s="7">
        <f t="shared" si="21"/>
        <v>0</v>
      </c>
      <c r="F364" s="7">
        <f t="shared" si="20"/>
        <v>0</v>
      </c>
      <c r="G364" s="7">
        <f t="shared" si="20"/>
        <v>0</v>
      </c>
      <c r="H364" s="7">
        <f t="shared" si="22"/>
        <v>0</v>
      </c>
      <c r="I364" s="9"/>
      <c r="J364" s="9"/>
      <c r="K364" s="7">
        <f t="shared" si="23"/>
        <v>0</v>
      </c>
      <c r="L364" s="9"/>
      <c r="M364" s="9"/>
    </row>
    <row r="365" spans="2:13">
      <c r="D365" s="5" t="s">
        <v>1810</v>
      </c>
      <c r="E365" s="7">
        <f t="shared" si="21"/>
        <v>0</v>
      </c>
      <c r="F365" s="7">
        <f t="shared" si="20"/>
        <v>0</v>
      </c>
      <c r="G365" s="7">
        <f t="shared" si="20"/>
        <v>0</v>
      </c>
      <c r="H365" s="7">
        <f t="shared" si="22"/>
        <v>0</v>
      </c>
      <c r="I365" s="9"/>
      <c r="J365" s="9"/>
      <c r="K365" s="7">
        <f t="shared" si="23"/>
        <v>0</v>
      </c>
      <c r="L365" s="9"/>
      <c r="M365" s="9"/>
    </row>
    <row r="366" spans="2:13">
      <c r="D366" s="5" t="s">
        <v>1811</v>
      </c>
      <c r="E366" s="7">
        <f t="shared" si="21"/>
        <v>0</v>
      </c>
      <c r="F366" s="7">
        <f t="shared" si="20"/>
        <v>0</v>
      </c>
      <c r="G366" s="7">
        <f t="shared" si="20"/>
        <v>0</v>
      </c>
      <c r="H366" s="7">
        <f t="shared" si="22"/>
        <v>0</v>
      </c>
      <c r="I366" s="9"/>
      <c r="J366" s="9"/>
      <c r="K366" s="7">
        <f t="shared" si="23"/>
        <v>0</v>
      </c>
      <c r="L366" s="9"/>
      <c r="M366" s="9"/>
    </row>
    <row r="367" spans="2:13" ht="13.5">
      <c r="C367" s="6" t="s">
        <v>1812</v>
      </c>
      <c r="D367" s="19" t="s">
        <v>1813</v>
      </c>
      <c r="E367" s="7">
        <f t="shared" si="21"/>
        <v>0</v>
      </c>
      <c r="F367" s="7">
        <f t="shared" si="20"/>
        <v>0</v>
      </c>
      <c r="G367" s="7">
        <f t="shared" si="20"/>
        <v>0</v>
      </c>
      <c r="H367" s="7">
        <f t="shared" si="22"/>
        <v>0</v>
      </c>
      <c r="I367" s="7">
        <f>SUM(I368:I370)</f>
        <v>0</v>
      </c>
      <c r="J367" s="7">
        <f>SUM(J368:J370)</f>
        <v>0</v>
      </c>
      <c r="K367" s="7">
        <f t="shared" si="23"/>
        <v>0</v>
      </c>
      <c r="L367" s="7">
        <f>SUM(L368:L370)</f>
        <v>0</v>
      </c>
      <c r="M367" s="7">
        <f>SUM(M368:M370)</f>
        <v>0</v>
      </c>
    </row>
    <row r="368" spans="2:13">
      <c r="D368" s="5" t="s">
        <v>1814</v>
      </c>
      <c r="E368" s="7">
        <f t="shared" si="21"/>
        <v>0</v>
      </c>
      <c r="F368" s="7">
        <f t="shared" si="20"/>
        <v>0</v>
      </c>
      <c r="G368" s="7">
        <f t="shared" si="20"/>
        <v>0</v>
      </c>
      <c r="H368" s="7">
        <f t="shared" si="22"/>
        <v>0</v>
      </c>
      <c r="I368" s="9"/>
      <c r="J368" s="9"/>
      <c r="K368" s="7">
        <f t="shared" si="23"/>
        <v>0</v>
      </c>
      <c r="L368" s="9"/>
      <c r="M368" s="9"/>
    </row>
    <row r="369" spans="1:13">
      <c r="D369" s="5" t="s">
        <v>1815</v>
      </c>
      <c r="E369" s="7">
        <f t="shared" si="21"/>
        <v>0</v>
      </c>
      <c r="F369" s="7">
        <f t="shared" si="20"/>
        <v>0</v>
      </c>
      <c r="G369" s="7">
        <f t="shared" si="20"/>
        <v>0</v>
      </c>
      <c r="H369" s="7">
        <f t="shared" si="22"/>
        <v>0</v>
      </c>
      <c r="I369" s="9"/>
      <c r="J369" s="9"/>
      <c r="K369" s="7">
        <f t="shared" si="23"/>
        <v>0</v>
      </c>
      <c r="L369" s="9"/>
      <c r="M369" s="9"/>
    </row>
    <row r="370" spans="1:13">
      <c r="D370" s="5" t="s">
        <v>1816</v>
      </c>
      <c r="E370" s="7">
        <f t="shared" si="21"/>
        <v>0</v>
      </c>
      <c r="F370" s="7">
        <f t="shared" si="20"/>
        <v>0</v>
      </c>
      <c r="G370" s="7">
        <f t="shared" si="20"/>
        <v>0</v>
      </c>
      <c r="H370" s="7">
        <f t="shared" si="22"/>
        <v>0</v>
      </c>
      <c r="I370" s="9"/>
      <c r="J370" s="9"/>
      <c r="K370" s="7">
        <f t="shared" si="23"/>
        <v>0</v>
      </c>
      <c r="L370" s="9"/>
      <c r="M370" s="9"/>
    </row>
    <row r="371" spans="1:13">
      <c r="C371" s="6" t="s">
        <v>1817</v>
      </c>
      <c r="D371" s="5" t="s">
        <v>1818</v>
      </c>
      <c r="E371" s="7">
        <f t="shared" si="21"/>
        <v>0</v>
      </c>
      <c r="F371" s="7">
        <f t="shared" si="20"/>
        <v>0</v>
      </c>
      <c r="G371" s="7">
        <f t="shared" si="20"/>
        <v>0</v>
      </c>
      <c r="H371" s="7">
        <f t="shared" si="22"/>
        <v>0</v>
      </c>
      <c r="I371" s="9"/>
      <c r="J371" s="9"/>
      <c r="K371" s="7">
        <f t="shared" si="23"/>
        <v>0</v>
      </c>
      <c r="L371" s="9"/>
      <c r="M371" s="9"/>
    </row>
    <row r="372" spans="1:13">
      <c r="B372" s="8">
        <v>2305</v>
      </c>
      <c r="D372" s="2" t="s">
        <v>1819</v>
      </c>
      <c r="E372" s="7">
        <f t="shared" si="21"/>
        <v>0</v>
      </c>
      <c r="F372" s="7">
        <f t="shared" si="20"/>
        <v>0</v>
      </c>
      <c r="G372" s="7">
        <f t="shared" si="20"/>
        <v>0</v>
      </c>
      <c r="H372" s="7">
        <f t="shared" si="22"/>
        <v>0</v>
      </c>
      <c r="I372" s="7">
        <f>+I373+I377+I380</f>
        <v>0</v>
      </c>
      <c r="J372" s="7">
        <f>+J373+J377+J380</f>
        <v>0</v>
      </c>
      <c r="K372" s="7">
        <f t="shared" si="23"/>
        <v>0</v>
      </c>
      <c r="L372" s="7">
        <f>+L373+L377+L380</f>
        <v>0</v>
      </c>
      <c r="M372" s="7">
        <f>+M373+M377+M380</f>
        <v>0</v>
      </c>
    </row>
    <row r="373" spans="1:13" ht="13.5">
      <c r="C373" s="6" t="s">
        <v>1820</v>
      </c>
      <c r="D373" s="19" t="s">
        <v>1821</v>
      </c>
      <c r="E373" s="7">
        <f t="shared" si="21"/>
        <v>0</v>
      </c>
      <c r="F373" s="7">
        <f t="shared" si="20"/>
        <v>0</v>
      </c>
      <c r="G373" s="7">
        <f t="shared" si="20"/>
        <v>0</v>
      </c>
      <c r="H373" s="7">
        <f t="shared" si="22"/>
        <v>0</v>
      </c>
      <c r="I373" s="7">
        <f>SUM(I374:I376)</f>
        <v>0</v>
      </c>
      <c r="J373" s="7">
        <f>SUM(J374:J376)</f>
        <v>0</v>
      </c>
      <c r="K373" s="7">
        <f t="shared" si="23"/>
        <v>0</v>
      </c>
      <c r="L373" s="7">
        <f>SUM(L374:L376)</f>
        <v>0</v>
      </c>
      <c r="M373" s="7">
        <f>SUM(M374:M376)</f>
        <v>0</v>
      </c>
    </row>
    <row r="374" spans="1:13">
      <c r="D374" s="5" t="s">
        <v>1822</v>
      </c>
      <c r="E374" s="7">
        <f t="shared" si="21"/>
        <v>0</v>
      </c>
      <c r="F374" s="7">
        <f t="shared" si="20"/>
        <v>0</v>
      </c>
      <c r="G374" s="7">
        <f t="shared" si="20"/>
        <v>0</v>
      </c>
      <c r="H374" s="7">
        <f t="shared" si="22"/>
        <v>0</v>
      </c>
      <c r="I374" s="9"/>
      <c r="J374" s="9"/>
      <c r="K374" s="7">
        <f t="shared" si="23"/>
        <v>0</v>
      </c>
      <c r="L374" s="9"/>
      <c r="M374" s="9"/>
    </row>
    <row r="375" spans="1:13">
      <c r="D375" s="5" t="s">
        <v>1823</v>
      </c>
      <c r="E375" s="7">
        <f t="shared" si="21"/>
        <v>0</v>
      </c>
      <c r="F375" s="7">
        <f t="shared" si="20"/>
        <v>0</v>
      </c>
      <c r="G375" s="7">
        <f t="shared" si="20"/>
        <v>0</v>
      </c>
      <c r="H375" s="7">
        <f t="shared" si="22"/>
        <v>0</v>
      </c>
      <c r="I375" s="9"/>
      <c r="J375" s="9"/>
      <c r="K375" s="7">
        <f t="shared" si="23"/>
        <v>0</v>
      </c>
      <c r="L375" s="9"/>
      <c r="M375" s="9"/>
    </row>
    <row r="376" spans="1:13">
      <c r="D376" s="5" t="s">
        <v>1824</v>
      </c>
      <c r="E376" s="7">
        <f t="shared" si="21"/>
        <v>0</v>
      </c>
      <c r="F376" s="7">
        <f t="shared" si="20"/>
        <v>0</v>
      </c>
      <c r="G376" s="7">
        <f t="shared" si="20"/>
        <v>0</v>
      </c>
      <c r="H376" s="7">
        <f t="shared" si="22"/>
        <v>0</v>
      </c>
      <c r="I376" s="9"/>
      <c r="J376" s="9"/>
      <c r="K376" s="7">
        <f t="shared" si="23"/>
        <v>0</v>
      </c>
      <c r="L376" s="9"/>
      <c r="M376" s="9"/>
    </row>
    <row r="377" spans="1:13" ht="13.5">
      <c r="C377" s="6" t="s">
        <v>1825</v>
      </c>
      <c r="D377" s="19" t="s">
        <v>1826</v>
      </c>
      <c r="E377" s="7">
        <f t="shared" si="21"/>
        <v>0</v>
      </c>
      <c r="F377" s="7">
        <f t="shared" si="20"/>
        <v>0</v>
      </c>
      <c r="G377" s="7">
        <f t="shared" si="20"/>
        <v>0</v>
      </c>
      <c r="H377" s="7">
        <f t="shared" si="22"/>
        <v>0</v>
      </c>
      <c r="I377" s="7">
        <f>SUM(I378:I379)</f>
        <v>0</v>
      </c>
      <c r="J377" s="7">
        <f>SUM(J378:J379)</f>
        <v>0</v>
      </c>
      <c r="K377" s="7">
        <f t="shared" si="23"/>
        <v>0</v>
      </c>
      <c r="L377" s="7">
        <f>SUM(L378:L379)</f>
        <v>0</v>
      </c>
      <c r="M377" s="7">
        <f>SUM(M378:M379)</f>
        <v>0</v>
      </c>
    </row>
    <row r="378" spans="1:13">
      <c r="D378" s="5" t="s">
        <v>1827</v>
      </c>
      <c r="E378" s="7">
        <f t="shared" si="21"/>
        <v>0</v>
      </c>
      <c r="F378" s="7">
        <f t="shared" si="20"/>
        <v>0</v>
      </c>
      <c r="G378" s="7">
        <f t="shared" si="20"/>
        <v>0</v>
      </c>
      <c r="H378" s="7">
        <f t="shared" si="22"/>
        <v>0</v>
      </c>
      <c r="I378" s="9"/>
      <c r="J378" s="9"/>
      <c r="K378" s="7">
        <f t="shared" si="23"/>
        <v>0</v>
      </c>
      <c r="L378" s="9"/>
      <c r="M378" s="9"/>
    </row>
    <row r="379" spans="1:13">
      <c r="D379" s="5" t="s">
        <v>1828</v>
      </c>
      <c r="E379" s="7">
        <f t="shared" si="21"/>
        <v>0</v>
      </c>
      <c r="F379" s="7">
        <f t="shared" si="20"/>
        <v>0</v>
      </c>
      <c r="G379" s="7">
        <f t="shared" si="20"/>
        <v>0</v>
      </c>
      <c r="H379" s="7">
        <f t="shared" si="22"/>
        <v>0</v>
      </c>
      <c r="I379" s="9"/>
      <c r="J379" s="9"/>
      <c r="K379" s="7">
        <f t="shared" si="23"/>
        <v>0</v>
      </c>
      <c r="L379" s="9"/>
      <c r="M379" s="9"/>
    </row>
    <row r="380" spans="1:13">
      <c r="C380" s="6" t="s">
        <v>1829</v>
      </c>
      <c r="D380" s="5" t="s">
        <v>1830</v>
      </c>
      <c r="E380" s="7">
        <f t="shared" si="21"/>
        <v>0</v>
      </c>
      <c r="F380" s="7">
        <f t="shared" si="20"/>
        <v>0</v>
      </c>
      <c r="G380" s="7">
        <f t="shared" si="20"/>
        <v>0</v>
      </c>
      <c r="H380" s="7">
        <f t="shared" si="22"/>
        <v>0</v>
      </c>
      <c r="I380" s="9"/>
      <c r="J380" s="9"/>
      <c r="K380" s="7">
        <f t="shared" si="23"/>
        <v>0</v>
      </c>
      <c r="L380" s="9"/>
      <c r="M380" s="9"/>
    </row>
    <row r="381" spans="1:13">
      <c r="B381" s="8">
        <v>2306</v>
      </c>
      <c r="D381" s="2" t="s">
        <v>1831</v>
      </c>
      <c r="E381" s="7">
        <f t="shared" si="21"/>
        <v>0</v>
      </c>
      <c r="F381" s="7">
        <f t="shared" si="20"/>
        <v>0</v>
      </c>
      <c r="G381" s="7">
        <f t="shared" si="20"/>
        <v>0</v>
      </c>
      <c r="H381" s="7">
        <f t="shared" si="22"/>
        <v>0</v>
      </c>
      <c r="I381" s="7">
        <f>+I382+I385+I389+I396+I402+I407</f>
        <v>0</v>
      </c>
      <c r="J381" s="7">
        <f>+J382+J385+J389+J396+J402+J407</f>
        <v>0</v>
      </c>
      <c r="K381" s="7">
        <f t="shared" si="23"/>
        <v>0</v>
      </c>
      <c r="L381" s="7">
        <f>+L382+L385+L389+L396+L402+L407</f>
        <v>0</v>
      </c>
      <c r="M381" s="7">
        <f>+M382+M385+M389+M396+M402+M407</f>
        <v>0</v>
      </c>
    </row>
    <row r="382" spans="1:13">
      <c r="C382" s="6" t="s">
        <v>1832</v>
      </c>
      <c r="D382" s="10" t="s">
        <v>1833</v>
      </c>
      <c r="E382" s="7">
        <f t="shared" si="21"/>
        <v>0</v>
      </c>
      <c r="F382" s="7">
        <f t="shared" si="20"/>
        <v>0</v>
      </c>
      <c r="G382" s="7">
        <f t="shared" si="20"/>
        <v>0</v>
      </c>
      <c r="H382" s="7">
        <f t="shared" si="22"/>
        <v>0</v>
      </c>
      <c r="I382" s="7">
        <f>SUM(I383:I384)</f>
        <v>0</v>
      </c>
      <c r="J382" s="7">
        <f>SUM(J383:J384)</f>
        <v>0</v>
      </c>
      <c r="K382" s="7">
        <f t="shared" si="23"/>
        <v>0</v>
      </c>
      <c r="L382" s="7">
        <f>SUM(L383:L384)</f>
        <v>0</v>
      </c>
      <c r="M382" s="7">
        <f>SUM(M383:M384)</f>
        <v>0</v>
      </c>
    </row>
    <row r="383" spans="1:13">
      <c r="A383" s="6"/>
      <c r="D383" s="5" t="s">
        <v>1834</v>
      </c>
      <c r="E383" s="7">
        <f t="shared" si="21"/>
        <v>0</v>
      </c>
      <c r="F383" s="7">
        <f t="shared" si="20"/>
        <v>0</v>
      </c>
      <c r="G383" s="7">
        <f t="shared" si="20"/>
        <v>0</v>
      </c>
      <c r="H383" s="7">
        <f t="shared" si="22"/>
        <v>0</v>
      </c>
      <c r="I383" s="9"/>
      <c r="J383" s="9"/>
      <c r="K383" s="7">
        <f t="shared" si="23"/>
        <v>0</v>
      </c>
      <c r="L383" s="9"/>
      <c r="M383" s="9"/>
    </row>
    <row r="384" spans="1:13">
      <c r="A384" s="6"/>
      <c r="D384" s="5" t="s">
        <v>1835</v>
      </c>
      <c r="E384" s="7">
        <f t="shared" si="21"/>
        <v>0</v>
      </c>
      <c r="F384" s="7">
        <f t="shared" si="20"/>
        <v>0</v>
      </c>
      <c r="G384" s="7">
        <f t="shared" si="20"/>
        <v>0</v>
      </c>
      <c r="H384" s="7">
        <f t="shared" si="22"/>
        <v>0</v>
      </c>
      <c r="I384" s="9"/>
      <c r="J384" s="9"/>
      <c r="K384" s="7">
        <f t="shared" si="23"/>
        <v>0</v>
      </c>
      <c r="L384" s="9"/>
      <c r="M384" s="9"/>
    </row>
    <row r="385" spans="3:13" ht="13.5">
      <c r="C385" s="6" t="s">
        <v>1836</v>
      </c>
      <c r="D385" s="19" t="s">
        <v>1837</v>
      </c>
      <c r="E385" s="7">
        <f t="shared" si="21"/>
        <v>0</v>
      </c>
      <c r="F385" s="7">
        <f t="shared" si="20"/>
        <v>0</v>
      </c>
      <c r="G385" s="7">
        <f t="shared" si="20"/>
        <v>0</v>
      </c>
      <c r="H385" s="7">
        <f t="shared" si="22"/>
        <v>0</v>
      </c>
      <c r="I385" s="7">
        <f>SUM(I386:I388)</f>
        <v>0</v>
      </c>
      <c r="J385" s="7">
        <f>SUM(J386:J388)</f>
        <v>0</v>
      </c>
      <c r="K385" s="7">
        <f t="shared" si="23"/>
        <v>0</v>
      </c>
      <c r="L385" s="7">
        <f>SUM(L386:L388)</f>
        <v>0</v>
      </c>
      <c r="M385" s="7">
        <f>SUM(M386:M388)</f>
        <v>0</v>
      </c>
    </row>
    <row r="386" spans="3:13">
      <c r="D386" s="5" t="s">
        <v>1838</v>
      </c>
      <c r="E386" s="7">
        <f t="shared" si="21"/>
        <v>0</v>
      </c>
      <c r="F386" s="7">
        <f t="shared" si="20"/>
        <v>0</v>
      </c>
      <c r="G386" s="7">
        <f t="shared" si="20"/>
        <v>0</v>
      </c>
      <c r="H386" s="7">
        <f t="shared" si="22"/>
        <v>0</v>
      </c>
      <c r="I386" s="9"/>
      <c r="J386" s="9"/>
      <c r="K386" s="7">
        <f t="shared" si="23"/>
        <v>0</v>
      </c>
      <c r="L386" s="9"/>
      <c r="M386" s="9"/>
    </row>
    <row r="387" spans="3:13">
      <c r="D387" s="5" t="s">
        <v>1839</v>
      </c>
      <c r="E387" s="7">
        <f t="shared" si="21"/>
        <v>0</v>
      </c>
      <c r="F387" s="7">
        <f t="shared" si="20"/>
        <v>0</v>
      </c>
      <c r="G387" s="7">
        <f t="shared" si="20"/>
        <v>0</v>
      </c>
      <c r="H387" s="7">
        <f t="shared" si="22"/>
        <v>0</v>
      </c>
      <c r="I387" s="9"/>
      <c r="J387" s="9"/>
      <c r="K387" s="7">
        <f t="shared" si="23"/>
        <v>0</v>
      </c>
      <c r="L387" s="9"/>
      <c r="M387" s="9"/>
    </row>
    <row r="388" spans="3:13">
      <c r="D388" s="5" t="s">
        <v>1840</v>
      </c>
      <c r="E388" s="7">
        <f t="shared" si="21"/>
        <v>0</v>
      </c>
      <c r="F388" s="7">
        <f t="shared" si="20"/>
        <v>0</v>
      </c>
      <c r="G388" s="7">
        <f t="shared" si="20"/>
        <v>0</v>
      </c>
      <c r="H388" s="7">
        <f t="shared" si="22"/>
        <v>0</v>
      </c>
      <c r="I388" s="9"/>
      <c r="J388" s="9"/>
      <c r="K388" s="7">
        <f t="shared" si="23"/>
        <v>0</v>
      </c>
      <c r="L388" s="9"/>
      <c r="M388" s="9"/>
    </row>
    <row r="389" spans="3:13" ht="13.5">
      <c r="C389" s="6">
        <v>23062</v>
      </c>
      <c r="D389" s="19" t="s">
        <v>1841</v>
      </c>
      <c r="E389" s="7">
        <f t="shared" si="21"/>
        <v>0</v>
      </c>
      <c r="F389" s="7">
        <f t="shared" si="20"/>
        <v>0</v>
      </c>
      <c r="G389" s="7">
        <f t="shared" si="20"/>
        <v>0</v>
      </c>
      <c r="H389" s="7">
        <f t="shared" si="22"/>
        <v>0</v>
      </c>
      <c r="I389" s="7">
        <f>SUM(I390:I395)</f>
        <v>0</v>
      </c>
      <c r="J389" s="7">
        <f>SUM(J390:J395)</f>
        <v>0</v>
      </c>
      <c r="K389" s="7">
        <f t="shared" si="23"/>
        <v>0</v>
      </c>
      <c r="L389" s="7">
        <f>SUM(L390:L395)</f>
        <v>0</v>
      </c>
      <c r="M389" s="7">
        <f>SUM(M390:M395)</f>
        <v>0</v>
      </c>
    </row>
    <row r="390" spans="3:13">
      <c r="D390" s="5" t="s">
        <v>1842</v>
      </c>
      <c r="E390" s="7">
        <f t="shared" si="21"/>
        <v>0</v>
      </c>
      <c r="F390" s="7">
        <f t="shared" si="20"/>
        <v>0</v>
      </c>
      <c r="G390" s="7">
        <f t="shared" si="20"/>
        <v>0</v>
      </c>
      <c r="H390" s="7">
        <f t="shared" si="22"/>
        <v>0</v>
      </c>
      <c r="I390" s="9"/>
      <c r="J390" s="9"/>
      <c r="K390" s="7">
        <f t="shared" si="23"/>
        <v>0</v>
      </c>
      <c r="L390" s="9"/>
      <c r="M390" s="9"/>
    </row>
    <row r="391" spans="3:13">
      <c r="D391" s="5" t="s">
        <v>1843</v>
      </c>
      <c r="E391" s="7">
        <f t="shared" si="21"/>
        <v>0</v>
      </c>
      <c r="F391" s="7">
        <f t="shared" si="20"/>
        <v>0</v>
      </c>
      <c r="G391" s="7">
        <f t="shared" si="20"/>
        <v>0</v>
      </c>
      <c r="H391" s="7">
        <f t="shared" si="22"/>
        <v>0</v>
      </c>
      <c r="I391" s="9"/>
      <c r="J391" s="9"/>
      <c r="K391" s="7">
        <f t="shared" si="23"/>
        <v>0</v>
      </c>
      <c r="L391" s="9"/>
      <c r="M391" s="9"/>
    </row>
    <row r="392" spans="3:13">
      <c r="D392" s="5" t="s">
        <v>1844</v>
      </c>
      <c r="E392" s="7">
        <f t="shared" si="21"/>
        <v>0</v>
      </c>
      <c r="F392" s="7">
        <f t="shared" si="20"/>
        <v>0</v>
      </c>
      <c r="G392" s="7">
        <f t="shared" si="20"/>
        <v>0</v>
      </c>
      <c r="H392" s="7">
        <f t="shared" si="22"/>
        <v>0</v>
      </c>
      <c r="I392" s="9"/>
      <c r="J392" s="9"/>
      <c r="K392" s="7">
        <f t="shared" si="23"/>
        <v>0</v>
      </c>
      <c r="L392" s="9"/>
      <c r="M392" s="9"/>
    </row>
    <row r="393" spans="3:13">
      <c r="D393" s="5" t="s">
        <v>1845</v>
      </c>
      <c r="E393" s="7">
        <f t="shared" si="21"/>
        <v>0</v>
      </c>
      <c r="F393" s="7">
        <f t="shared" si="20"/>
        <v>0</v>
      </c>
      <c r="G393" s="7">
        <f t="shared" si="20"/>
        <v>0</v>
      </c>
      <c r="H393" s="7">
        <f t="shared" si="22"/>
        <v>0</v>
      </c>
      <c r="I393" s="9"/>
      <c r="J393" s="9"/>
      <c r="K393" s="7">
        <f t="shared" si="23"/>
        <v>0</v>
      </c>
      <c r="L393" s="9"/>
      <c r="M393" s="9"/>
    </row>
    <row r="394" spans="3:13">
      <c r="D394" s="5" t="s">
        <v>1846</v>
      </c>
      <c r="E394" s="7">
        <f t="shared" si="21"/>
        <v>0</v>
      </c>
      <c r="F394" s="7">
        <f t="shared" si="20"/>
        <v>0</v>
      </c>
      <c r="G394" s="7">
        <f t="shared" si="20"/>
        <v>0</v>
      </c>
      <c r="H394" s="7">
        <f t="shared" si="22"/>
        <v>0</v>
      </c>
      <c r="I394" s="9"/>
      <c r="J394" s="9"/>
      <c r="K394" s="7">
        <f t="shared" si="23"/>
        <v>0</v>
      </c>
      <c r="L394" s="9"/>
      <c r="M394" s="9"/>
    </row>
    <row r="395" spans="3:13">
      <c r="D395" s="5" t="s">
        <v>1847</v>
      </c>
      <c r="E395" s="7">
        <f t="shared" si="21"/>
        <v>0</v>
      </c>
      <c r="F395" s="7">
        <f t="shared" si="20"/>
        <v>0</v>
      </c>
      <c r="G395" s="7">
        <f t="shared" si="20"/>
        <v>0</v>
      </c>
      <c r="H395" s="7">
        <f t="shared" si="22"/>
        <v>0</v>
      </c>
      <c r="I395" s="9"/>
      <c r="J395" s="9"/>
      <c r="K395" s="7">
        <f t="shared" si="23"/>
        <v>0</v>
      </c>
      <c r="L395" s="9"/>
      <c r="M395" s="9"/>
    </row>
    <row r="396" spans="3:13" ht="13.5">
      <c r="C396" s="6" t="s">
        <v>1848</v>
      </c>
      <c r="D396" s="19" t="s">
        <v>1849</v>
      </c>
      <c r="E396" s="7">
        <f t="shared" si="21"/>
        <v>0</v>
      </c>
      <c r="F396" s="7">
        <f t="shared" si="20"/>
        <v>0</v>
      </c>
      <c r="G396" s="7">
        <f t="shared" si="20"/>
        <v>0</v>
      </c>
      <c r="H396" s="7">
        <f t="shared" si="22"/>
        <v>0</v>
      </c>
      <c r="I396" s="7">
        <f>SUM(I397:I401)</f>
        <v>0</v>
      </c>
      <c r="J396" s="7">
        <f>SUM(J397:J401)</f>
        <v>0</v>
      </c>
      <c r="K396" s="7">
        <f t="shared" si="23"/>
        <v>0</v>
      </c>
      <c r="L396" s="7">
        <f>SUM(L397:L401)</f>
        <v>0</v>
      </c>
      <c r="M396" s="7">
        <f>SUM(M397:M401)</f>
        <v>0</v>
      </c>
    </row>
    <row r="397" spans="3:13">
      <c r="D397" s="5" t="s">
        <v>1850</v>
      </c>
      <c r="E397" s="7">
        <f t="shared" si="21"/>
        <v>0</v>
      </c>
      <c r="F397" s="7">
        <f t="shared" si="20"/>
        <v>0</v>
      </c>
      <c r="G397" s="7">
        <f t="shared" si="20"/>
        <v>0</v>
      </c>
      <c r="H397" s="7">
        <f t="shared" si="22"/>
        <v>0</v>
      </c>
      <c r="I397" s="9"/>
      <c r="J397" s="9"/>
      <c r="K397" s="7">
        <f t="shared" si="23"/>
        <v>0</v>
      </c>
      <c r="L397" s="9"/>
      <c r="M397" s="9"/>
    </row>
    <row r="398" spans="3:13">
      <c r="D398" s="5" t="s">
        <v>1851</v>
      </c>
      <c r="E398" s="7">
        <f t="shared" si="21"/>
        <v>0</v>
      </c>
      <c r="F398" s="7">
        <f t="shared" si="20"/>
        <v>0</v>
      </c>
      <c r="G398" s="7">
        <f t="shared" si="20"/>
        <v>0</v>
      </c>
      <c r="H398" s="7">
        <f t="shared" si="22"/>
        <v>0</v>
      </c>
      <c r="I398" s="9"/>
      <c r="J398" s="9"/>
      <c r="K398" s="7">
        <f t="shared" si="23"/>
        <v>0</v>
      </c>
      <c r="L398" s="9"/>
      <c r="M398" s="9"/>
    </row>
    <row r="399" spans="3:13">
      <c r="D399" s="5" t="s">
        <v>1852</v>
      </c>
      <c r="E399" s="7">
        <f t="shared" si="21"/>
        <v>0</v>
      </c>
      <c r="F399" s="7">
        <f t="shared" si="20"/>
        <v>0</v>
      </c>
      <c r="G399" s="7">
        <f t="shared" si="20"/>
        <v>0</v>
      </c>
      <c r="H399" s="7">
        <f t="shared" si="22"/>
        <v>0</v>
      </c>
      <c r="I399" s="9"/>
      <c r="J399" s="9"/>
      <c r="K399" s="7">
        <f t="shared" si="23"/>
        <v>0</v>
      </c>
      <c r="L399" s="9"/>
      <c r="M399" s="9"/>
    </row>
    <row r="400" spans="3:13">
      <c r="D400" s="5" t="s">
        <v>1853</v>
      </c>
      <c r="E400" s="7">
        <f t="shared" si="21"/>
        <v>0</v>
      </c>
      <c r="F400" s="7">
        <f t="shared" si="20"/>
        <v>0</v>
      </c>
      <c r="G400" s="7">
        <f t="shared" si="20"/>
        <v>0</v>
      </c>
      <c r="H400" s="7">
        <f t="shared" si="22"/>
        <v>0</v>
      </c>
      <c r="I400" s="9"/>
      <c r="J400" s="9"/>
      <c r="K400" s="7">
        <f t="shared" si="23"/>
        <v>0</v>
      </c>
      <c r="L400" s="9"/>
      <c r="M400" s="9"/>
    </row>
    <row r="401" spans="2:13">
      <c r="D401" s="5" t="s">
        <v>1854</v>
      </c>
      <c r="E401" s="7">
        <f t="shared" si="21"/>
        <v>0</v>
      </c>
      <c r="F401" s="7">
        <f t="shared" si="20"/>
        <v>0</v>
      </c>
      <c r="G401" s="7">
        <f t="shared" si="20"/>
        <v>0</v>
      </c>
      <c r="H401" s="7">
        <f t="shared" si="22"/>
        <v>0</v>
      </c>
      <c r="I401" s="9"/>
      <c r="J401" s="9"/>
      <c r="K401" s="7">
        <f t="shared" si="23"/>
        <v>0</v>
      </c>
      <c r="L401" s="9"/>
      <c r="M401" s="9"/>
    </row>
    <row r="402" spans="2:13" ht="13.5">
      <c r="C402" s="6" t="s">
        <v>1855</v>
      </c>
      <c r="D402" s="19" t="s">
        <v>1856</v>
      </c>
      <c r="E402" s="7">
        <f t="shared" si="21"/>
        <v>0</v>
      </c>
      <c r="F402" s="7">
        <f t="shared" si="20"/>
        <v>0</v>
      </c>
      <c r="G402" s="7">
        <f t="shared" si="20"/>
        <v>0</v>
      </c>
      <c r="H402" s="7">
        <f t="shared" si="22"/>
        <v>0</v>
      </c>
      <c r="I402" s="7">
        <f>SUM(I403:I406)</f>
        <v>0</v>
      </c>
      <c r="J402" s="7">
        <f>SUM(J403:J406)</f>
        <v>0</v>
      </c>
      <c r="K402" s="7">
        <f t="shared" si="23"/>
        <v>0</v>
      </c>
      <c r="L402" s="7">
        <f>SUM(L403:L406)</f>
        <v>0</v>
      </c>
      <c r="M402" s="7">
        <f>SUM(M403:M406)</f>
        <v>0</v>
      </c>
    </row>
    <row r="403" spans="2:13">
      <c r="D403" s="5" t="s">
        <v>1857</v>
      </c>
      <c r="E403" s="7">
        <f t="shared" si="21"/>
        <v>0</v>
      </c>
      <c r="F403" s="7">
        <f t="shared" si="20"/>
        <v>0</v>
      </c>
      <c r="G403" s="7">
        <f t="shared" si="20"/>
        <v>0</v>
      </c>
      <c r="H403" s="7">
        <f t="shared" si="22"/>
        <v>0</v>
      </c>
      <c r="I403" s="9"/>
      <c r="J403" s="9"/>
      <c r="K403" s="7">
        <f t="shared" si="23"/>
        <v>0</v>
      </c>
      <c r="L403" s="9"/>
      <c r="M403" s="9"/>
    </row>
    <row r="404" spans="2:13">
      <c r="D404" s="5" t="s">
        <v>1858</v>
      </c>
      <c r="E404" s="7">
        <f t="shared" si="21"/>
        <v>0</v>
      </c>
      <c r="F404" s="7">
        <f t="shared" si="20"/>
        <v>0</v>
      </c>
      <c r="G404" s="7">
        <f t="shared" si="20"/>
        <v>0</v>
      </c>
      <c r="H404" s="7">
        <f t="shared" si="22"/>
        <v>0</v>
      </c>
      <c r="I404" s="9"/>
      <c r="J404" s="9"/>
      <c r="K404" s="7">
        <f t="shared" si="23"/>
        <v>0</v>
      </c>
      <c r="L404" s="9"/>
      <c r="M404" s="9"/>
    </row>
    <row r="405" spans="2:13">
      <c r="D405" s="5" t="s">
        <v>1859</v>
      </c>
      <c r="E405" s="7">
        <f t="shared" si="21"/>
        <v>0</v>
      </c>
      <c r="F405" s="7">
        <f t="shared" si="20"/>
        <v>0</v>
      </c>
      <c r="G405" s="7">
        <f t="shared" si="20"/>
        <v>0</v>
      </c>
      <c r="H405" s="7">
        <f t="shared" si="22"/>
        <v>0</v>
      </c>
      <c r="I405" s="9"/>
      <c r="J405" s="9"/>
      <c r="K405" s="7">
        <f t="shared" si="23"/>
        <v>0</v>
      </c>
      <c r="L405" s="9"/>
      <c r="M405" s="9"/>
    </row>
    <row r="406" spans="2:13">
      <c r="D406" s="5" t="s">
        <v>1860</v>
      </c>
      <c r="E406" s="7">
        <f t="shared" si="21"/>
        <v>0</v>
      </c>
      <c r="F406" s="7">
        <f t="shared" ref="F406:G469" si="24">+I406+L406</f>
        <v>0</v>
      </c>
      <c r="G406" s="7">
        <f t="shared" si="24"/>
        <v>0</v>
      </c>
      <c r="H406" s="7">
        <f t="shared" si="22"/>
        <v>0</v>
      </c>
      <c r="I406" s="9"/>
      <c r="J406" s="9"/>
      <c r="K406" s="7">
        <f t="shared" si="23"/>
        <v>0</v>
      </c>
      <c r="L406" s="9"/>
      <c r="M406" s="9"/>
    </row>
    <row r="407" spans="2:13">
      <c r="C407" s="6" t="s">
        <v>1861</v>
      </c>
      <c r="D407" s="5" t="s">
        <v>1862</v>
      </c>
      <c r="E407" s="7">
        <f t="shared" ref="E407:E470" si="25">+F407+G407</f>
        <v>0</v>
      </c>
      <c r="F407" s="7">
        <f t="shared" si="24"/>
        <v>0</v>
      </c>
      <c r="G407" s="7">
        <f t="shared" si="24"/>
        <v>0</v>
      </c>
      <c r="H407" s="7">
        <f t="shared" ref="H407:H470" si="26">+I407+J407</f>
        <v>0</v>
      </c>
      <c r="I407" s="9"/>
      <c r="J407" s="9"/>
      <c r="K407" s="7">
        <f t="shared" ref="K407:K470" si="27">+L407+M407</f>
        <v>0</v>
      </c>
      <c r="L407" s="9"/>
      <c r="M407" s="9"/>
    </row>
    <row r="408" spans="2:13">
      <c r="B408" s="8">
        <v>2307</v>
      </c>
      <c r="D408" s="2" t="s">
        <v>1863</v>
      </c>
      <c r="E408" s="7">
        <f t="shared" si="25"/>
        <v>0</v>
      </c>
      <c r="F408" s="7">
        <f t="shared" si="24"/>
        <v>0</v>
      </c>
      <c r="G408" s="7">
        <f t="shared" si="24"/>
        <v>0</v>
      </c>
      <c r="H408" s="7">
        <f t="shared" si="26"/>
        <v>0</v>
      </c>
      <c r="I408" s="7">
        <f>+I409+I413+I417+I421+I425+I429+I433+I437+I441+I445</f>
        <v>0</v>
      </c>
      <c r="J408" s="7">
        <f>+J409+J413+J417+J421+J425+J429+J433+J437+J441+J445</f>
        <v>0</v>
      </c>
      <c r="K408" s="7">
        <f t="shared" si="27"/>
        <v>0</v>
      </c>
      <c r="L408" s="7">
        <f>+L409+L413+L417+L421+L425+L429+L433+L437+L441+L445</f>
        <v>0</v>
      </c>
      <c r="M408" s="7">
        <f>+M409+M413+M417+M421+M425+M429+M433+M437+M441+M445</f>
        <v>0</v>
      </c>
    </row>
    <row r="409" spans="2:13" ht="13.5">
      <c r="C409" s="6" t="s">
        <v>1864</v>
      </c>
      <c r="D409" s="19" t="s">
        <v>1865</v>
      </c>
      <c r="E409" s="7">
        <f t="shared" si="25"/>
        <v>0</v>
      </c>
      <c r="F409" s="7">
        <f t="shared" si="24"/>
        <v>0</v>
      </c>
      <c r="G409" s="7">
        <f t="shared" si="24"/>
        <v>0</v>
      </c>
      <c r="H409" s="7">
        <f t="shared" si="26"/>
        <v>0</v>
      </c>
      <c r="I409" s="7">
        <f>SUM(I410:I412)</f>
        <v>0</v>
      </c>
      <c r="J409" s="7">
        <f>SUM(J410:J412)</f>
        <v>0</v>
      </c>
      <c r="K409" s="7">
        <f t="shared" si="27"/>
        <v>0</v>
      </c>
      <c r="L409" s="7">
        <f>SUM(L410:L412)</f>
        <v>0</v>
      </c>
      <c r="M409" s="7">
        <f>SUM(M410:M412)</f>
        <v>0</v>
      </c>
    </row>
    <row r="410" spans="2:13">
      <c r="D410" s="5" t="s">
        <v>1866</v>
      </c>
      <c r="E410" s="7">
        <f t="shared" si="25"/>
        <v>0</v>
      </c>
      <c r="F410" s="7">
        <f t="shared" si="24"/>
        <v>0</v>
      </c>
      <c r="G410" s="7">
        <f t="shared" si="24"/>
        <v>0</v>
      </c>
      <c r="H410" s="7">
        <f t="shared" si="26"/>
        <v>0</v>
      </c>
      <c r="I410" s="9"/>
      <c r="J410" s="9"/>
      <c r="K410" s="7">
        <f t="shared" si="27"/>
        <v>0</v>
      </c>
      <c r="L410" s="9"/>
      <c r="M410" s="9"/>
    </row>
    <row r="411" spans="2:13">
      <c r="D411" s="5" t="s">
        <v>1867</v>
      </c>
      <c r="E411" s="7">
        <f t="shared" si="25"/>
        <v>0</v>
      </c>
      <c r="F411" s="7">
        <f t="shared" si="24"/>
        <v>0</v>
      </c>
      <c r="G411" s="7">
        <f t="shared" si="24"/>
        <v>0</v>
      </c>
      <c r="H411" s="7">
        <f t="shared" si="26"/>
        <v>0</v>
      </c>
      <c r="I411" s="9"/>
      <c r="J411" s="9"/>
      <c r="K411" s="7">
        <f t="shared" si="27"/>
        <v>0</v>
      </c>
      <c r="L411" s="9"/>
      <c r="M411" s="9"/>
    </row>
    <row r="412" spans="2:13">
      <c r="D412" s="5" t="s">
        <v>1868</v>
      </c>
      <c r="E412" s="7">
        <f t="shared" si="25"/>
        <v>0</v>
      </c>
      <c r="F412" s="7">
        <f t="shared" si="24"/>
        <v>0</v>
      </c>
      <c r="G412" s="7">
        <f t="shared" si="24"/>
        <v>0</v>
      </c>
      <c r="H412" s="7">
        <f t="shared" si="26"/>
        <v>0</v>
      </c>
      <c r="I412" s="9"/>
      <c r="J412" s="9"/>
      <c r="K412" s="7">
        <f t="shared" si="27"/>
        <v>0</v>
      </c>
      <c r="L412" s="9"/>
      <c r="M412" s="9"/>
    </row>
    <row r="413" spans="2:13" ht="13.5">
      <c r="C413" s="6" t="s">
        <v>1869</v>
      </c>
      <c r="D413" s="19" t="s">
        <v>1870</v>
      </c>
      <c r="E413" s="7">
        <f t="shared" si="25"/>
        <v>0</v>
      </c>
      <c r="F413" s="7">
        <f t="shared" si="24"/>
        <v>0</v>
      </c>
      <c r="G413" s="7">
        <f t="shared" si="24"/>
        <v>0</v>
      </c>
      <c r="H413" s="7">
        <f t="shared" si="26"/>
        <v>0</v>
      </c>
      <c r="I413" s="7">
        <f>SUM(I414:I416)</f>
        <v>0</v>
      </c>
      <c r="J413" s="7">
        <f>SUM(J414:J416)</f>
        <v>0</v>
      </c>
      <c r="K413" s="7">
        <f t="shared" si="27"/>
        <v>0</v>
      </c>
      <c r="L413" s="7">
        <f>SUM(L414:L416)</f>
        <v>0</v>
      </c>
      <c r="M413" s="7">
        <f>SUM(M414:M416)</f>
        <v>0</v>
      </c>
    </row>
    <row r="414" spans="2:13">
      <c r="D414" s="5" t="s">
        <v>1871</v>
      </c>
      <c r="E414" s="7">
        <f t="shared" si="25"/>
        <v>0</v>
      </c>
      <c r="F414" s="7">
        <f t="shared" si="24"/>
        <v>0</v>
      </c>
      <c r="G414" s="7">
        <f t="shared" si="24"/>
        <v>0</v>
      </c>
      <c r="H414" s="7">
        <f t="shared" si="26"/>
        <v>0</v>
      </c>
      <c r="I414" s="9"/>
      <c r="J414" s="9"/>
      <c r="K414" s="7">
        <f t="shared" si="27"/>
        <v>0</v>
      </c>
      <c r="L414" s="9"/>
      <c r="M414" s="9"/>
    </row>
    <row r="415" spans="2:13">
      <c r="D415" s="5" t="s">
        <v>1872</v>
      </c>
      <c r="E415" s="7">
        <f t="shared" si="25"/>
        <v>0</v>
      </c>
      <c r="F415" s="7">
        <f t="shared" si="24"/>
        <v>0</v>
      </c>
      <c r="G415" s="7">
        <f t="shared" si="24"/>
        <v>0</v>
      </c>
      <c r="H415" s="7">
        <f t="shared" si="26"/>
        <v>0</v>
      </c>
      <c r="I415" s="9"/>
      <c r="J415" s="9"/>
      <c r="K415" s="7">
        <f t="shared" si="27"/>
        <v>0</v>
      </c>
      <c r="L415" s="9"/>
      <c r="M415" s="9"/>
    </row>
    <row r="416" spans="2:13">
      <c r="D416" s="5" t="s">
        <v>1873</v>
      </c>
      <c r="E416" s="7">
        <f t="shared" si="25"/>
        <v>0</v>
      </c>
      <c r="F416" s="7">
        <f t="shared" si="24"/>
        <v>0</v>
      </c>
      <c r="G416" s="7">
        <f t="shared" si="24"/>
        <v>0</v>
      </c>
      <c r="H416" s="7">
        <f t="shared" si="26"/>
        <v>0</v>
      </c>
      <c r="I416" s="9"/>
      <c r="J416" s="9"/>
      <c r="K416" s="7">
        <f t="shared" si="27"/>
        <v>0</v>
      </c>
      <c r="L416" s="9"/>
      <c r="M416" s="9"/>
    </row>
    <row r="417" spans="3:13" ht="13.5">
      <c r="C417" s="6" t="s">
        <v>1874</v>
      </c>
      <c r="D417" s="19" t="s">
        <v>1875</v>
      </c>
      <c r="E417" s="7">
        <f t="shared" si="25"/>
        <v>0</v>
      </c>
      <c r="F417" s="7">
        <f t="shared" si="24"/>
        <v>0</v>
      </c>
      <c r="G417" s="7">
        <f t="shared" si="24"/>
        <v>0</v>
      </c>
      <c r="H417" s="7">
        <f t="shared" si="26"/>
        <v>0</v>
      </c>
      <c r="I417" s="7">
        <f>SUM(I418:I420)</f>
        <v>0</v>
      </c>
      <c r="J417" s="7">
        <f>SUM(J418:J420)</f>
        <v>0</v>
      </c>
      <c r="K417" s="7">
        <f t="shared" si="27"/>
        <v>0</v>
      </c>
      <c r="L417" s="7">
        <f>SUM(L418:L420)</f>
        <v>0</v>
      </c>
      <c r="M417" s="7">
        <f>SUM(M418:M420)</f>
        <v>0</v>
      </c>
    </row>
    <row r="418" spans="3:13">
      <c r="D418" s="5" t="s">
        <v>1876</v>
      </c>
      <c r="E418" s="7">
        <f t="shared" si="25"/>
        <v>0</v>
      </c>
      <c r="F418" s="7">
        <f t="shared" si="24"/>
        <v>0</v>
      </c>
      <c r="G418" s="7">
        <f t="shared" si="24"/>
        <v>0</v>
      </c>
      <c r="H418" s="7">
        <f t="shared" si="26"/>
        <v>0</v>
      </c>
      <c r="I418" s="9"/>
      <c r="J418" s="9"/>
      <c r="K418" s="7">
        <f t="shared" si="27"/>
        <v>0</v>
      </c>
      <c r="L418" s="9"/>
      <c r="M418" s="9"/>
    </row>
    <row r="419" spans="3:13">
      <c r="D419" s="5" t="s">
        <v>1877</v>
      </c>
      <c r="E419" s="7">
        <f t="shared" si="25"/>
        <v>0</v>
      </c>
      <c r="F419" s="7">
        <f t="shared" si="24"/>
        <v>0</v>
      </c>
      <c r="G419" s="7">
        <f t="shared" si="24"/>
        <v>0</v>
      </c>
      <c r="H419" s="7">
        <f t="shared" si="26"/>
        <v>0</v>
      </c>
      <c r="I419" s="9"/>
      <c r="J419" s="9"/>
      <c r="K419" s="7">
        <f t="shared" si="27"/>
        <v>0</v>
      </c>
      <c r="L419" s="9"/>
      <c r="M419" s="9"/>
    </row>
    <row r="420" spans="3:13">
      <c r="D420" s="5" t="s">
        <v>1878</v>
      </c>
      <c r="E420" s="7">
        <f t="shared" si="25"/>
        <v>0</v>
      </c>
      <c r="F420" s="7">
        <f t="shared" si="24"/>
        <v>0</v>
      </c>
      <c r="G420" s="7">
        <f t="shared" si="24"/>
        <v>0</v>
      </c>
      <c r="H420" s="7">
        <f t="shared" si="26"/>
        <v>0</v>
      </c>
      <c r="I420" s="9"/>
      <c r="J420" s="9"/>
      <c r="K420" s="7">
        <f t="shared" si="27"/>
        <v>0</v>
      </c>
      <c r="L420" s="9"/>
      <c r="M420" s="9"/>
    </row>
    <row r="421" spans="3:13" ht="13.5">
      <c r="C421" s="6" t="s">
        <v>1879</v>
      </c>
      <c r="D421" s="19" t="s">
        <v>1880</v>
      </c>
      <c r="E421" s="7">
        <f t="shared" si="25"/>
        <v>0</v>
      </c>
      <c r="F421" s="7">
        <f t="shared" si="24"/>
        <v>0</v>
      </c>
      <c r="G421" s="7">
        <f t="shared" si="24"/>
        <v>0</v>
      </c>
      <c r="H421" s="7">
        <f t="shared" si="26"/>
        <v>0</v>
      </c>
      <c r="I421" s="7">
        <f>SUM(I422:I424)</f>
        <v>0</v>
      </c>
      <c r="J421" s="7">
        <f>SUM(J422:J424)</f>
        <v>0</v>
      </c>
      <c r="K421" s="7">
        <f t="shared" si="27"/>
        <v>0</v>
      </c>
      <c r="L421" s="7">
        <f>SUM(L422:L424)</f>
        <v>0</v>
      </c>
      <c r="M421" s="7">
        <f>SUM(M422:M424)</f>
        <v>0</v>
      </c>
    </row>
    <row r="422" spans="3:13">
      <c r="D422" s="5" t="s">
        <v>1881</v>
      </c>
      <c r="E422" s="7">
        <f t="shared" si="25"/>
        <v>0</v>
      </c>
      <c r="F422" s="7">
        <f t="shared" si="24"/>
        <v>0</v>
      </c>
      <c r="G422" s="7">
        <f t="shared" si="24"/>
        <v>0</v>
      </c>
      <c r="H422" s="7">
        <f t="shared" si="26"/>
        <v>0</v>
      </c>
      <c r="I422" s="9"/>
      <c r="J422" s="9"/>
      <c r="K422" s="7">
        <f t="shared" si="27"/>
        <v>0</v>
      </c>
      <c r="L422" s="9"/>
      <c r="M422" s="9"/>
    </row>
    <row r="423" spans="3:13">
      <c r="D423" s="5" t="s">
        <v>1882</v>
      </c>
      <c r="E423" s="7">
        <f t="shared" si="25"/>
        <v>0</v>
      </c>
      <c r="F423" s="7">
        <f t="shared" si="24"/>
        <v>0</v>
      </c>
      <c r="G423" s="7">
        <f t="shared" si="24"/>
        <v>0</v>
      </c>
      <c r="H423" s="7">
        <f t="shared" si="26"/>
        <v>0</v>
      </c>
      <c r="I423" s="9"/>
      <c r="J423" s="9"/>
      <c r="K423" s="7">
        <f t="shared" si="27"/>
        <v>0</v>
      </c>
      <c r="L423" s="9"/>
      <c r="M423" s="9"/>
    </row>
    <row r="424" spans="3:13">
      <c r="D424" s="5" t="s">
        <v>1883</v>
      </c>
      <c r="E424" s="7">
        <f t="shared" si="25"/>
        <v>0</v>
      </c>
      <c r="F424" s="7">
        <f t="shared" si="24"/>
        <v>0</v>
      </c>
      <c r="G424" s="7">
        <f t="shared" si="24"/>
        <v>0</v>
      </c>
      <c r="H424" s="7">
        <f t="shared" si="26"/>
        <v>0</v>
      </c>
      <c r="I424" s="9"/>
      <c r="J424" s="9"/>
      <c r="K424" s="7">
        <f t="shared" si="27"/>
        <v>0</v>
      </c>
      <c r="L424" s="9"/>
      <c r="M424" s="9"/>
    </row>
    <row r="425" spans="3:13" ht="13.5">
      <c r="C425" s="6" t="s">
        <v>1884</v>
      </c>
      <c r="D425" s="19" t="s">
        <v>1885</v>
      </c>
      <c r="E425" s="7">
        <f t="shared" si="25"/>
        <v>0</v>
      </c>
      <c r="F425" s="7">
        <f t="shared" si="24"/>
        <v>0</v>
      </c>
      <c r="G425" s="7">
        <f t="shared" si="24"/>
        <v>0</v>
      </c>
      <c r="H425" s="7">
        <f t="shared" si="26"/>
        <v>0</v>
      </c>
      <c r="I425" s="7">
        <f>SUM(I426:I428)</f>
        <v>0</v>
      </c>
      <c r="J425" s="7">
        <f>SUM(J426:J428)</f>
        <v>0</v>
      </c>
      <c r="K425" s="7">
        <f t="shared" si="27"/>
        <v>0</v>
      </c>
      <c r="L425" s="7">
        <f>SUM(L426:L428)</f>
        <v>0</v>
      </c>
      <c r="M425" s="7">
        <f>SUM(M426:M428)</f>
        <v>0</v>
      </c>
    </row>
    <row r="426" spans="3:13">
      <c r="D426" s="5" t="s">
        <v>1886</v>
      </c>
      <c r="E426" s="7">
        <f t="shared" si="25"/>
        <v>0</v>
      </c>
      <c r="F426" s="7">
        <f t="shared" si="24"/>
        <v>0</v>
      </c>
      <c r="G426" s="7">
        <f t="shared" si="24"/>
        <v>0</v>
      </c>
      <c r="H426" s="7">
        <f t="shared" si="26"/>
        <v>0</v>
      </c>
      <c r="I426" s="9"/>
      <c r="J426" s="9"/>
      <c r="K426" s="7">
        <f t="shared" si="27"/>
        <v>0</v>
      </c>
      <c r="L426" s="9"/>
      <c r="M426" s="9"/>
    </row>
    <row r="427" spans="3:13">
      <c r="D427" s="5" t="s">
        <v>1887</v>
      </c>
      <c r="E427" s="7">
        <f t="shared" si="25"/>
        <v>0</v>
      </c>
      <c r="F427" s="7">
        <f t="shared" si="24"/>
        <v>0</v>
      </c>
      <c r="G427" s="7">
        <f t="shared" si="24"/>
        <v>0</v>
      </c>
      <c r="H427" s="7">
        <f t="shared" si="26"/>
        <v>0</v>
      </c>
      <c r="I427" s="9"/>
      <c r="J427" s="9"/>
      <c r="K427" s="7">
        <f t="shared" si="27"/>
        <v>0</v>
      </c>
      <c r="L427" s="9"/>
      <c r="M427" s="9"/>
    </row>
    <row r="428" spans="3:13">
      <c r="D428" s="5" t="s">
        <v>1888</v>
      </c>
      <c r="E428" s="7">
        <f t="shared" si="25"/>
        <v>0</v>
      </c>
      <c r="F428" s="7">
        <f t="shared" si="24"/>
        <v>0</v>
      </c>
      <c r="G428" s="7">
        <f t="shared" si="24"/>
        <v>0</v>
      </c>
      <c r="H428" s="7">
        <f t="shared" si="26"/>
        <v>0</v>
      </c>
      <c r="I428" s="9"/>
      <c r="J428" s="9"/>
      <c r="K428" s="7">
        <f t="shared" si="27"/>
        <v>0</v>
      </c>
      <c r="L428" s="9"/>
      <c r="M428" s="9"/>
    </row>
    <row r="429" spans="3:13" ht="13.5">
      <c r="C429" s="6" t="s">
        <v>1889</v>
      </c>
      <c r="D429" s="19" t="s">
        <v>1890</v>
      </c>
      <c r="E429" s="7">
        <f t="shared" si="25"/>
        <v>0</v>
      </c>
      <c r="F429" s="7">
        <f t="shared" si="24"/>
        <v>0</v>
      </c>
      <c r="G429" s="7">
        <f t="shared" si="24"/>
        <v>0</v>
      </c>
      <c r="H429" s="7">
        <f t="shared" si="26"/>
        <v>0</v>
      </c>
      <c r="I429" s="7">
        <f>SUM(I430:I432)</f>
        <v>0</v>
      </c>
      <c r="J429" s="7">
        <f>SUM(J430:J432)</f>
        <v>0</v>
      </c>
      <c r="K429" s="7">
        <f t="shared" si="27"/>
        <v>0</v>
      </c>
      <c r="L429" s="7">
        <f>SUM(L430:L432)</f>
        <v>0</v>
      </c>
      <c r="M429" s="7">
        <f>SUM(M430:M432)</f>
        <v>0</v>
      </c>
    </row>
    <row r="430" spans="3:13">
      <c r="D430" s="5" t="s">
        <v>1891</v>
      </c>
      <c r="E430" s="7">
        <f t="shared" si="25"/>
        <v>0</v>
      </c>
      <c r="F430" s="7">
        <f t="shared" si="24"/>
        <v>0</v>
      </c>
      <c r="G430" s="7">
        <f t="shared" si="24"/>
        <v>0</v>
      </c>
      <c r="H430" s="7">
        <f t="shared" si="26"/>
        <v>0</v>
      </c>
      <c r="I430" s="9"/>
      <c r="J430" s="9"/>
      <c r="K430" s="7">
        <f t="shared" si="27"/>
        <v>0</v>
      </c>
      <c r="L430" s="9"/>
      <c r="M430" s="9"/>
    </row>
    <row r="431" spans="3:13">
      <c r="D431" s="5" t="s">
        <v>1892</v>
      </c>
      <c r="E431" s="7">
        <f t="shared" si="25"/>
        <v>0</v>
      </c>
      <c r="F431" s="7">
        <f t="shared" si="24"/>
        <v>0</v>
      </c>
      <c r="G431" s="7">
        <f t="shared" si="24"/>
        <v>0</v>
      </c>
      <c r="H431" s="7">
        <f t="shared" si="26"/>
        <v>0</v>
      </c>
      <c r="I431" s="9"/>
      <c r="J431" s="9"/>
      <c r="K431" s="7">
        <f t="shared" si="27"/>
        <v>0</v>
      </c>
      <c r="L431" s="9"/>
      <c r="M431" s="9"/>
    </row>
    <row r="432" spans="3:13">
      <c r="D432" s="5" t="s">
        <v>1893</v>
      </c>
      <c r="E432" s="7">
        <f t="shared" si="25"/>
        <v>0</v>
      </c>
      <c r="F432" s="7">
        <f t="shared" si="24"/>
        <v>0</v>
      </c>
      <c r="G432" s="7">
        <f t="shared" si="24"/>
        <v>0</v>
      </c>
      <c r="H432" s="7">
        <f t="shared" si="26"/>
        <v>0</v>
      </c>
      <c r="I432" s="9"/>
      <c r="J432" s="9"/>
      <c r="K432" s="7">
        <f t="shared" si="27"/>
        <v>0</v>
      </c>
      <c r="L432" s="9"/>
      <c r="M432" s="9"/>
    </row>
    <row r="433" spans="2:13" ht="13.5">
      <c r="C433" s="6" t="s">
        <v>1894</v>
      </c>
      <c r="D433" s="19" t="s">
        <v>1895</v>
      </c>
      <c r="E433" s="7">
        <f t="shared" si="25"/>
        <v>0</v>
      </c>
      <c r="F433" s="7">
        <f t="shared" si="24"/>
        <v>0</v>
      </c>
      <c r="G433" s="7">
        <f t="shared" si="24"/>
        <v>0</v>
      </c>
      <c r="H433" s="7">
        <f t="shared" si="26"/>
        <v>0</v>
      </c>
      <c r="I433" s="7">
        <f>SUM(I434:I436)</f>
        <v>0</v>
      </c>
      <c r="J433" s="7">
        <f>SUM(J434:J436)</f>
        <v>0</v>
      </c>
      <c r="K433" s="7">
        <f t="shared" si="27"/>
        <v>0</v>
      </c>
      <c r="L433" s="7">
        <f>SUM(L434:L436)</f>
        <v>0</v>
      </c>
      <c r="M433" s="7">
        <f>SUM(M434:M436)</f>
        <v>0</v>
      </c>
    </row>
    <row r="434" spans="2:13">
      <c r="D434" s="5" t="s">
        <v>1896</v>
      </c>
      <c r="E434" s="7">
        <f t="shared" si="25"/>
        <v>0</v>
      </c>
      <c r="F434" s="7">
        <f t="shared" si="24"/>
        <v>0</v>
      </c>
      <c r="G434" s="7">
        <f t="shared" si="24"/>
        <v>0</v>
      </c>
      <c r="H434" s="7">
        <f t="shared" si="26"/>
        <v>0</v>
      </c>
      <c r="I434" s="9"/>
      <c r="J434" s="9"/>
      <c r="K434" s="7">
        <f t="shared" si="27"/>
        <v>0</v>
      </c>
      <c r="L434" s="9"/>
      <c r="M434" s="9"/>
    </row>
    <row r="435" spans="2:13">
      <c r="D435" s="5" t="s">
        <v>1897</v>
      </c>
      <c r="E435" s="7">
        <f t="shared" si="25"/>
        <v>0</v>
      </c>
      <c r="F435" s="7">
        <f t="shared" si="24"/>
        <v>0</v>
      </c>
      <c r="G435" s="7">
        <f t="shared" si="24"/>
        <v>0</v>
      </c>
      <c r="H435" s="7">
        <f t="shared" si="26"/>
        <v>0</v>
      </c>
      <c r="I435" s="9"/>
      <c r="J435" s="9"/>
      <c r="K435" s="7">
        <f t="shared" si="27"/>
        <v>0</v>
      </c>
      <c r="L435" s="9"/>
      <c r="M435" s="9"/>
    </row>
    <row r="436" spans="2:13">
      <c r="D436" s="5" t="s">
        <v>1898</v>
      </c>
      <c r="E436" s="7">
        <f t="shared" si="25"/>
        <v>0</v>
      </c>
      <c r="F436" s="7">
        <f t="shared" si="24"/>
        <v>0</v>
      </c>
      <c r="G436" s="7">
        <f t="shared" si="24"/>
        <v>0</v>
      </c>
      <c r="H436" s="7">
        <f t="shared" si="26"/>
        <v>0</v>
      </c>
      <c r="I436" s="9"/>
      <c r="J436" s="9"/>
      <c r="K436" s="7">
        <f t="shared" si="27"/>
        <v>0</v>
      </c>
      <c r="L436" s="9"/>
      <c r="M436" s="9"/>
    </row>
    <row r="437" spans="2:13" ht="13.5">
      <c r="C437" s="6" t="s">
        <v>1899</v>
      </c>
      <c r="D437" s="19" t="s">
        <v>1900</v>
      </c>
      <c r="E437" s="7">
        <f t="shared" si="25"/>
        <v>0</v>
      </c>
      <c r="F437" s="7">
        <f t="shared" si="24"/>
        <v>0</v>
      </c>
      <c r="G437" s="7">
        <f t="shared" si="24"/>
        <v>0</v>
      </c>
      <c r="H437" s="7">
        <f t="shared" si="26"/>
        <v>0</v>
      </c>
      <c r="I437" s="7">
        <f>SUM(I438:I440)</f>
        <v>0</v>
      </c>
      <c r="J437" s="7">
        <f>SUM(J438:J440)</f>
        <v>0</v>
      </c>
      <c r="K437" s="7">
        <f t="shared" si="27"/>
        <v>0</v>
      </c>
      <c r="L437" s="7">
        <f>SUM(L438:L440)</f>
        <v>0</v>
      </c>
      <c r="M437" s="7">
        <f>SUM(M438:M440)</f>
        <v>0</v>
      </c>
    </row>
    <row r="438" spans="2:13">
      <c r="D438" s="5" t="s">
        <v>1901</v>
      </c>
      <c r="E438" s="7">
        <f t="shared" si="25"/>
        <v>0</v>
      </c>
      <c r="F438" s="7">
        <f t="shared" si="24"/>
        <v>0</v>
      </c>
      <c r="G438" s="7">
        <f t="shared" si="24"/>
        <v>0</v>
      </c>
      <c r="H438" s="7">
        <f t="shared" si="26"/>
        <v>0</v>
      </c>
      <c r="I438" s="9"/>
      <c r="J438" s="9"/>
      <c r="K438" s="7">
        <f t="shared" si="27"/>
        <v>0</v>
      </c>
      <c r="L438" s="9"/>
      <c r="M438" s="9"/>
    </row>
    <row r="439" spans="2:13">
      <c r="D439" s="5" t="s">
        <v>1902</v>
      </c>
      <c r="E439" s="7">
        <f t="shared" si="25"/>
        <v>0</v>
      </c>
      <c r="F439" s="7">
        <f t="shared" si="24"/>
        <v>0</v>
      </c>
      <c r="G439" s="7">
        <f t="shared" si="24"/>
        <v>0</v>
      </c>
      <c r="H439" s="7">
        <f t="shared" si="26"/>
        <v>0</v>
      </c>
      <c r="I439" s="9"/>
      <c r="J439" s="9"/>
      <c r="K439" s="7">
        <f t="shared" si="27"/>
        <v>0</v>
      </c>
      <c r="L439" s="9"/>
      <c r="M439" s="9"/>
    </row>
    <row r="440" spans="2:13">
      <c r="D440" s="5" t="s">
        <v>1903</v>
      </c>
      <c r="E440" s="7">
        <f t="shared" si="25"/>
        <v>0</v>
      </c>
      <c r="F440" s="7">
        <f t="shared" si="24"/>
        <v>0</v>
      </c>
      <c r="G440" s="7">
        <f t="shared" si="24"/>
        <v>0</v>
      </c>
      <c r="H440" s="7">
        <f t="shared" si="26"/>
        <v>0</v>
      </c>
      <c r="I440" s="9"/>
      <c r="J440" s="9"/>
      <c r="K440" s="7">
        <f t="shared" si="27"/>
        <v>0</v>
      </c>
      <c r="L440" s="9"/>
      <c r="M440" s="9"/>
    </row>
    <row r="441" spans="2:13" ht="13.5">
      <c r="C441" s="6" t="s">
        <v>1904</v>
      </c>
      <c r="D441" s="19" t="s">
        <v>1905</v>
      </c>
      <c r="E441" s="7">
        <f t="shared" si="25"/>
        <v>0</v>
      </c>
      <c r="F441" s="7">
        <f t="shared" si="24"/>
        <v>0</v>
      </c>
      <c r="G441" s="7">
        <f t="shared" si="24"/>
        <v>0</v>
      </c>
      <c r="H441" s="7">
        <f t="shared" si="26"/>
        <v>0</v>
      </c>
      <c r="I441" s="7">
        <f>SUM(I442:I444)</f>
        <v>0</v>
      </c>
      <c r="J441" s="7">
        <f>SUM(J442:J444)</f>
        <v>0</v>
      </c>
      <c r="K441" s="7">
        <f t="shared" si="27"/>
        <v>0</v>
      </c>
      <c r="L441" s="7">
        <f>SUM(L442:L444)</f>
        <v>0</v>
      </c>
      <c r="M441" s="7">
        <f>SUM(M442:M444)</f>
        <v>0</v>
      </c>
    </row>
    <row r="442" spans="2:13">
      <c r="D442" s="5" t="s">
        <v>1906</v>
      </c>
      <c r="E442" s="7">
        <f t="shared" si="25"/>
        <v>0</v>
      </c>
      <c r="F442" s="7">
        <f t="shared" si="24"/>
        <v>0</v>
      </c>
      <c r="G442" s="7">
        <f t="shared" si="24"/>
        <v>0</v>
      </c>
      <c r="H442" s="7">
        <f t="shared" si="26"/>
        <v>0</v>
      </c>
      <c r="I442" s="9"/>
      <c r="J442" s="9"/>
      <c r="K442" s="7">
        <f t="shared" si="27"/>
        <v>0</v>
      </c>
      <c r="L442" s="9"/>
      <c r="M442" s="9"/>
    </row>
    <row r="443" spans="2:13">
      <c r="D443" s="5" t="s">
        <v>1907</v>
      </c>
      <c r="E443" s="7">
        <f t="shared" si="25"/>
        <v>0</v>
      </c>
      <c r="F443" s="7">
        <f t="shared" si="24"/>
        <v>0</v>
      </c>
      <c r="G443" s="7">
        <f t="shared" si="24"/>
        <v>0</v>
      </c>
      <c r="H443" s="7">
        <f t="shared" si="26"/>
        <v>0</v>
      </c>
      <c r="I443" s="9"/>
      <c r="J443" s="9"/>
      <c r="K443" s="7">
        <f t="shared" si="27"/>
        <v>0</v>
      </c>
      <c r="L443" s="9"/>
      <c r="M443" s="9"/>
    </row>
    <row r="444" spans="2:13">
      <c r="D444" s="5" t="s">
        <v>1908</v>
      </c>
      <c r="E444" s="7">
        <f t="shared" si="25"/>
        <v>0</v>
      </c>
      <c r="F444" s="7">
        <f t="shared" si="24"/>
        <v>0</v>
      </c>
      <c r="G444" s="7">
        <f t="shared" si="24"/>
        <v>0</v>
      </c>
      <c r="H444" s="7">
        <f t="shared" si="26"/>
        <v>0</v>
      </c>
      <c r="I444" s="9"/>
      <c r="J444" s="9"/>
      <c r="K444" s="7">
        <f t="shared" si="27"/>
        <v>0</v>
      </c>
      <c r="L444" s="9"/>
      <c r="M444" s="9"/>
    </row>
    <row r="445" spans="2:13">
      <c r="C445" s="6" t="s">
        <v>1909</v>
      </c>
      <c r="D445" s="5" t="s">
        <v>1910</v>
      </c>
      <c r="E445" s="7">
        <f t="shared" si="25"/>
        <v>0</v>
      </c>
      <c r="F445" s="7">
        <f t="shared" si="24"/>
        <v>0</v>
      </c>
      <c r="G445" s="7">
        <f t="shared" si="24"/>
        <v>0</v>
      </c>
      <c r="H445" s="7">
        <f t="shared" si="26"/>
        <v>0</v>
      </c>
      <c r="I445" s="9"/>
      <c r="J445" s="9"/>
      <c r="K445" s="7">
        <f t="shared" si="27"/>
        <v>0</v>
      </c>
      <c r="L445" s="9"/>
      <c r="M445" s="9"/>
    </row>
    <row r="446" spans="2:13">
      <c r="B446" s="8">
        <v>2308</v>
      </c>
      <c r="D446" s="2" t="s">
        <v>1911</v>
      </c>
      <c r="E446" s="7">
        <f t="shared" si="25"/>
        <v>0</v>
      </c>
      <c r="F446" s="7">
        <f t="shared" si="24"/>
        <v>0</v>
      </c>
      <c r="G446" s="7">
        <f t="shared" si="24"/>
        <v>0</v>
      </c>
      <c r="H446" s="7">
        <f t="shared" si="26"/>
        <v>0</v>
      </c>
      <c r="I446" s="7">
        <f>+I447+I450+I455+I459</f>
        <v>0</v>
      </c>
      <c r="J446" s="7">
        <f>+J447+J450+J455+J459</f>
        <v>0</v>
      </c>
      <c r="K446" s="7">
        <f t="shared" si="27"/>
        <v>0</v>
      </c>
      <c r="L446" s="7">
        <f>+L447+L450+L455+L459</f>
        <v>0</v>
      </c>
      <c r="M446" s="7">
        <f>+M447+M450+M455+M459</f>
        <v>0</v>
      </c>
    </row>
    <row r="447" spans="2:13" ht="13.5">
      <c r="C447" s="6" t="s">
        <v>1912</v>
      </c>
      <c r="D447" s="19" t="s">
        <v>1880</v>
      </c>
      <c r="E447" s="7">
        <f t="shared" si="25"/>
        <v>0</v>
      </c>
      <c r="F447" s="7">
        <f t="shared" si="24"/>
        <v>0</v>
      </c>
      <c r="G447" s="7">
        <f t="shared" si="24"/>
        <v>0</v>
      </c>
      <c r="H447" s="7">
        <f t="shared" si="26"/>
        <v>0</v>
      </c>
      <c r="I447" s="7">
        <f>SUM(I448:I449)</f>
        <v>0</v>
      </c>
      <c r="J447" s="7">
        <f>SUM(J448:J449)</f>
        <v>0</v>
      </c>
      <c r="K447" s="7">
        <f t="shared" si="27"/>
        <v>0</v>
      </c>
      <c r="L447" s="7">
        <f>SUM(L448:L449)</f>
        <v>0</v>
      </c>
      <c r="M447" s="7">
        <f>SUM(M448:M449)</f>
        <v>0</v>
      </c>
    </row>
    <row r="448" spans="2:13">
      <c r="D448" s="5" t="s">
        <v>1913</v>
      </c>
      <c r="E448" s="7">
        <f t="shared" si="25"/>
        <v>0</v>
      </c>
      <c r="F448" s="7">
        <f t="shared" si="24"/>
        <v>0</v>
      </c>
      <c r="G448" s="7">
        <f t="shared" si="24"/>
        <v>0</v>
      </c>
      <c r="H448" s="7">
        <f t="shared" si="26"/>
        <v>0</v>
      </c>
      <c r="I448" s="9"/>
      <c r="J448" s="9"/>
      <c r="K448" s="7">
        <f t="shared" si="27"/>
        <v>0</v>
      </c>
      <c r="L448" s="9"/>
      <c r="M448" s="9"/>
    </row>
    <row r="449" spans="2:13">
      <c r="D449" s="5" t="s">
        <v>1914</v>
      </c>
      <c r="E449" s="7">
        <f t="shared" si="25"/>
        <v>0</v>
      </c>
      <c r="F449" s="7">
        <f t="shared" si="24"/>
        <v>0</v>
      </c>
      <c r="G449" s="7">
        <f t="shared" si="24"/>
        <v>0</v>
      </c>
      <c r="H449" s="7">
        <f t="shared" si="26"/>
        <v>0</v>
      </c>
      <c r="I449" s="9"/>
      <c r="J449" s="9"/>
      <c r="K449" s="7">
        <f t="shared" si="27"/>
        <v>0</v>
      </c>
      <c r="L449" s="9"/>
      <c r="M449" s="9"/>
    </row>
    <row r="450" spans="2:13" ht="13.5">
      <c r="C450" s="6" t="s">
        <v>1915</v>
      </c>
      <c r="D450" s="19" t="s">
        <v>1916</v>
      </c>
      <c r="E450" s="7">
        <f t="shared" si="25"/>
        <v>0</v>
      </c>
      <c r="F450" s="7">
        <f t="shared" si="24"/>
        <v>0</v>
      </c>
      <c r="G450" s="7">
        <f t="shared" si="24"/>
        <v>0</v>
      </c>
      <c r="H450" s="7">
        <f t="shared" si="26"/>
        <v>0</v>
      </c>
      <c r="I450" s="7">
        <f>SUM(I451:I454)</f>
        <v>0</v>
      </c>
      <c r="J450" s="7">
        <f>SUM(J451:J454)</f>
        <v>0</v>
      </c>
      <c r="K450" s="7">
        <f t="shared" si="27"/>
        <v>0</v>
      </c>
      <c r="L450" s="7">
        <f>SUM(L451:L454)</f>
        <v>0</v>
      </c>
      <c r="M450" s="7">
        <f>SUM(M451:M454)</f>
        <v>0</v>
      </c>
    </row>
    <row r="451" spans="2:13">
      <c r="D451" s="5" t="s">
        <v>1917</v>
      </c>
      <c r="E451" s="7">
        <f t="shared" si="25"/>
        <v>0</v>
      </c>
      <c r="F451" s="7">
        <f t="shared" si="24"/>
        <v>0</v>
      </c>
      <c r="G451" s="7">
        <f t="shared" si="24"/>
        <v>0</v>
      </c>
      <c r="H451" s="7">
        <f t="shared" si="26"/>
        <v>0</v>
      </c>
      <c r="I451" s="9"/>
      <c r="J451" s="9"/>
      <c r="K451" s="7">
        <f t="shared" si="27"/>
        <v>0</v>
      </c>
      <c r="L451" s="9"/>
      <c r="M451" s="9"/>
    </row>
    <row r="452" spans="2:13">
      <c r="D452" s="5" t="s">
        <v>1918</v>
      </c>
      <c r="E452" s="7">
        <f t="shared" si="25"/>
        <v>0</v>
      </c>
      <c r="F452" s="7">
        <f t="shared" si="24"/>
        <v>0</v>
      </c>
      <c r="G452" s="7">
        <f t="shared" si="24"/>
        <v>0</v>
      </c>
      <c r="H452" s="7">
        <f t="shared" si="26"/>
        <v>0</v>
      </c>
      <c r="I452" s="9"/>
      <c r="J452" s="9"/>
      <c r="K452" s="7">
        <f t="shared" si="27"/>
        <v>0</v>
      </c>
      <c r="L452" s="9"/>
      <c r="M452" s="9"/>
    </row>
    <row r="453" spans="2:13">
      <c r="D453" s="5" t="s">
        <v>1919</v>
      </c>
      <c r="E453" s="7">
        <f t="shared" si="25"/>
        <v>0</v>
      </c>
      <c r="F453" s="7">
        <f t="shared" si="24"/>
        <v>0</v>
      </c>
      <c r="G453" s="7">
        <f t="shared" si="24"/>
        <v>0</v>
      </c>
      <c r="H453" s="7">
        <f t="shared" si="26"/>
        <v>0</v>
      </c>
      <c r="I453" s="9"/>
      <c r="J453" s="9"/>
      <c r="K453" s="7">
        <f t="shared" si="27"/>
        <v>0</v>
      </c>
      <c r="L453" s="9"/>
      <c r="M453" s="9"/>
    </row>
    <row r="454" spans="2:13">
      <c r="D454" s="5" t="s">
        <v>1920</v>
      </c>
      <c r="E454" s="7">
        <f t="shared" si="25"/>
        <v>0</v>
      </c>
      <c r="F454" s="7">
        <f t="shared" si="24"/>
        <v>0</v>
      </c>
      <c r="G454" s="7">
        <f t="shared" si="24"/>
        <v>0</v>
      </c>
      <c r="H454" s="7">
        <f t="shared" si="26"/>
        <v>0</v>
      </c>
      <c r="I454" s="9"/>
      <c r="J454" s="9"/>
      <c r="K454" s="7">
        <f t="shared" si="27"/>
        <v>0</v>
      </c>
      <c r="L454" s="9"/>
      <c r="M454" s="9"/>
    </row>
    <row r="455" spans="2:13" ht="13.5">
      <c r="C455" s="6" t="s">
        <v>1921</v>
      </c>
      <c r="D455" s="19" t="s">
        <v>1922</v>
      </c>
      <c r="E455" s="7">
        <f t="shared" si="25"/>
        <v>0</v>
      </c>
      <c r="F455" s="7">
        <f t="shared" si="24"/>
        <v>0</v>
      </c>
      <c r="G455" s="7">
        <f t="shared" si="24"/>
        <v>0</v>
      </c>
      <c r="H455" s="7">
        <f t="shared" si="26"/>
        <v>0</v>
      </c>
      <c r="I455" s="7">
        <f>SUM(I456:I458)</f>
        <v>0</v>
      </c>
      <c r="J455" s="7">
        <f>SUM(J456:J458)</f>
        <v>0</v>
      </c>
      <c r="K455" s="7">
        <f t="shared" si="27"/>
        <v>0</v>
      </c>
      <c r="L455" s="7">
        <f>SUM(L456:L458)</f>
        <v>0</v>
      </c>
      <c r="M455" s="7">
        <f>SUM(M456:M458)</f>
        <v>0</v>
      </c>
    </row>
    <row r="456" spans="2:13">
      <c r="D456" s="5" t="s">
        <v>1923</v>
      </c>
      <c r="E456" s="7">
        <f t="shared" si="25"/>
        <v>0</v>
      </c>
      <c r="F456" s="7">
        <f t="shared" si="24"/>
        <v>0</v>
      </c>
      <c r="G456" s="7">
        <f t="shared" si="24"/>
        <v>0</v>
      </c>
      <c r="H456" s="7">
        <f t="shared" si="26"/>
        <v>0</v>
      </c>
      <c r="I456" s="9"/>
      <c r="J456" s="9"/>
      <c r="K456" s="7">
        <f t="shared" si="27"/>
        <v>0</v>
      </c>
      <c r="L456" s="9"/>
      <c r="M456" s="9"/>
    </row>
    <row r="457" spans="2:13">
      <c r="D457" s="5" t="s">
        <v>1924</v>
      </c>
      <c r="E457" s="7">
        <f t="shared" si="25"/>
        <v>0</v>
      </c>
      <c r="F457" s="7">
        <f t="shared" si="24"/>
        <v>0</v>
      </c>
      <c r="G457" s="7">
        <f t="shared" si="24"/>
        <v>0</v>
      </c>
      <c r="H457" s="7">
        <f t="shared" si="26"/>
        <v>0</v>
      </c>
      <c r="I457" s="9"/>
      <c r="J457" s="9"/>
      <c r="K457" s="7">
        <f t="shared" si="27"/>
        <v>0</v>
      </c>
      <c r="L457" s="9"/>
      <c r="M457" s="9"/>
    </row>
    <row r="458" spans="2:13">
      <c r="D458" s="5" t="s">
        <v>1925</v>
      </c>
      <c r="E458" s="7">
        <f t="shared" si="25"/>
        <v>0</v>
      </c>
      <c r="F458" s="7">
        <f t="shared" si="24"/>
        <v>0</v>
      </c>
      <c r="G458" s="7">
        <f t="shared" si="24"/>
        <v>0</v>
      </c>
      <c r="H458" s="7">
        <f t="shared" si="26"/>
        <v>0</v>
      </c>
      <c r="I458" s="9"/>
      <c r="J458" s="9"/>
      <c r="K458" s="7">
        <f t="shared" si="27"/>
        <v>0</v>
      </c>
      <c r="L458" s="9"/>
      <c r="M458" s="9"/>
    </row>
    <row r="459" spans="2:13">
      <c r="C459" s="6" t="s">
        <v>1926</v>
      </c>
      <c r="D459" s="5" t="s">
        <v>1927</v>
      </c>
      <c r="E459" s="7">
        <f t="shared" si="25"/>
        <v>0</v>
      </c>
      <c r="F459" s="7">
        <f t="shared" si="24"/>
        <v>0</v>
      </c>
      <c r="G459" s="7">
        <f t="shared" si="24"/>
        <v>0</v>
      </c>
      <c r="H459" s="7">
        <f t="shared" si="26"/>
        <v>0</v>
      </c>
      <c r="I459" s="9"/>
      <c r="J459" s="9"/>
      <c r="K459" s="7">
        <f t="shared" si="27"/>
        <v>0</v>
      </c>
      <c r="L459" s="9"/>
      <c r="M459" s="9"/>
    </row>
    <row r="460" spans="2:13">
      <c r="B460" s="8">
        <v>2309</v>
      </c>
      <c r="D460" s="2" t="s">
        <v>1928</v>
      </c>
      <c r="E460" s="7">
        <f t="shared" si="25"/>
        <v>0</v>
      </c>
      <c r="F460" s="7">
        <f t="shared" si="24"/>
        <v>0</v>
      </c>
      <c r="G460" s="7">
        <f t="shared" si="24"/>
        <v>0</v>
      </c>
      <c r="H460" s="7">
        <f t="shared" si="26"/>
        <v>0</v>
      </c>
      <c r="I460" s="7">
        <f>+I461+I465+I469+I473+I477+I481+I485</f>
        <v>0</v>
      </c>
      <c r="J460" s="7">
        <f>+J461+J465+J469+J473+J477+J481+J485</f>
        <v>0</v>
      </c>
      <c r="K460" s="7">
        <f t="shared" si="27"/>
        <v>0</v>
      </c>
      <c r="L460" s="7">
        <f>+L461+L465+L469+L473+L477+L481+L485</f>
        <v>0</v>
      </c>
      <c r="M460" s="7">
        <f>+M461+M465+M469+M473+M477+M481+M485</f>
        <v>0</v>
      </c>
    </row>
    <row r="461" spans="2:13" ht="13.5">
      <c r="C461" s="6" t="s">
        <v>1929</v>
      </c>
      <c r="D461" s="19" t="s">
        <v>1930</v>
      </c>
      <c r="E461" s="7">
        <f t="shared" si="25"/>
        <v>0</v>
      </c>
      <c r="F461" s="7">
        <f t="shared" si="24"/>
        <v>0</v>
      </c>
      <c r="G461" s="7">
        <f t="shared" si="24"/>
        <v>0</v>
      </c>
      <c r="H461" s="7">
        <f t="shared" si="26"/>
        <v>0</v>
      </c>
      <c r="I461" s="7">
        <f>SUM(I462:I464)</f>
        <v>0</v>
      </c>
      <c r="J461" s="7">
        <f>SUM(J462:J464)</f>
        <v>0</v>
      </c>
      <c r="K461" s="7">
        <f t="shared" si="27"/>
        <v>0</v>
      </c>
      <c r="L461" s="7">
        <f>SUM(L462:L464)</f>
        <v>0</v>
      </c>
      <c r="M461" s="7">
        <f>SUM(M462:M464)</f>
        <v>0</v>
      </c>
    </row>
    <row r="462" spans="2:13">
      <c r="D462" s="5" t="s">
        <v>1931</v>
      </c>
      <c r="E462" s="7">
        <f t="shared" si="25"/>
        <v>0</v>
      </c>
      <c r="F462" s="7">
        <f t="shared" si="24"/>
        <v>0</v>
      </c>
      <c r="G462" s="7">
        <f t="shared" si="24"/>
        <v>0</v>
      </c>
      <c r="H462" s="7">
        <f t="shared" si="26"/>
        <v>0</v>
      </c>
      <c r="I462" s="9"/>
      <c r="J462" s="9"/>
      <c r="K462" s="7">
        <f t="shared" si="27"/>
        <v>0</v>
      </c>
      <c r="L462" s="9"/>
      <c r="M462" s="9"/>
    </row>
    <row r="463" spans="2:13">
      <c r="D463" s="5" t="s">
        <v>1932</v>
      </c>
      <c r="E463" s="7">
        <f t="shared" si="25"/>
        <v>0</v>
      </c>
      <c r="F463" s="7">
        <f t="shared" si="24"/>
        <v>0</v>
      </c>
      <c r="G463" s="7">
        <f t="shared" si="24"/>
        <v>0</v>
      </c>
      <c r="H463" s="7">
        <f t="shared" si="26"/>
        <v>0</v>
      </c>
      <c r="I463" s="9"/>
      <c r="J463" s="9"/>
      <c r="K463" s="7">
        <f t="shared" si="27"/>
        <v>0</v>
      </c>
      <c r="L463" s="9"/>
      <c r="M463" s="9"/>
    </row>
    <row r="464" spans="2:13">
      <c r="D464" s="5" t="s">
        <v>1933</v>
      </c>
      <c r="E464" s="7">
        <f t="shared" si="25"/>
        <v>0</v>
      </c>
      <c r="F464" s="7">
        <f t="shared" si="24"/>
        <v>0</v>
      </c>
      <c r="G464" s="7">
        <f t="shared" si="24"/>
        <v>0</v>
      </c>
      <c r="H464" s="7">
        <f t="shared" si="26"/>
        <v>0</v>
      </c>
      <c r="I464" s="9"/>
      <c r="J464" s="9"/>
      <c r="K464" s="7">
        <f t="shared" si="27"/>
        <v>0</v>
      </c>
      <c r="L464" s="9"/>
      <c r="M464" s="9"/>
    </row>
    <row r="465" spans="3:13" ht="13.5">
      <c r="C465" s="6" t="s">
        <v>1934</v>
      </c>
      <c r="D465" s="19" t="s">
        <v>1935</v>
      </c>
      <c r="E465" s="7">
        <f t="shared" si="25"/>
        <v>0</v>
      </c>
      <c r="F465" s="7">
        <f t="shared" si="24"/>
        <v>0</v>
      </c>
      <c r="G465" s="7">
        <f t="shared" si="24"/>
        <v>0</v>
      </c>
      <c r="H465" s="7">
        <f t="shared" si="26"/>
        <v>0</v>
      </c>
      <c r="I465" s="7">
        <f>SUM(I466:I468)</f>
        <v>0</v>
      </c>
      <c r="J465" s="7">
        <f>SUM(J466:J468)</f>
        <v>0</v>
      </c>
      <c r="K465" s="7">
        <f t="shared" si="27"/>
        <v>0</v>
      </c>
      <c r="L465" s="7">
        <f>SUM(L466:L468)</f>
        <v>0</v>
      </c>
      <c r="M465" s="7">
        <f>SUM(M466:M468)</f>
        <v>0</v>
      </c>
    </row>
    <row r="466" spans="3:13">
      <c r="D466" s="5" t="s">
        <v>1936</v>
      </c>
      <c r="E466" s="7">
        <f t="shared" si="25"/>
        <v>0</v>
      </c>
      <c r="F466" s="7">
        <f t="shared" si="24"/>
        <v>0</v>
      </c>
      <c r="G466" s="7">
        <f t="shared" si="24"/>
        <v>0</v>
      </c>
      <c r="H466" s="7">
        <f t="shared" si="26"/>
        <v>0</v>
      </c>
      <c r="I466" s="9"/>
      <c r="J466" s="9"/>
      <c r="K466" s="7">
        <f t="shared" si="27"/>
        <v>0</v>
      </c>
      <c r="L466" s="9"/>
      <c r="M466" s="9"/>
    </row>
    <row r="467" spans="3:13">
      <c r="D467" s="5" t="s">
        <v>1937</v>
      </c>
      <c r="E467" s="7">
        <f t="shared" si="25"/>
        <v>0</v>
      </c>
      <c r="F467" s="7">
        <f t="shared" si="24"/>
        <v>0</v>
      </c>
      <c r="G467" s="7">
        <f t="shared" si="24"/>
        <v>0</v>
      </c>
      <c r="H467" s="7">
        <f t="shared" si="26"/>
        <v>0</v>
      </c>
      <c r="I467" s="9"/>
      <c r="J467" s="9"/>
      <c r="K467" s="7">
        <f t="shared" si="27"/>
        <v>0</v>
      </c>
      <c r="L467" s="9"/>
      <c r="M467" s="9"/>
    </row>
    <row r="468" spans="3:13">
      <c r="D468" s="5" t="s">
        <v>1938</v>
      </c>
      <c r="E468" s="7">
        <f t="shared" si="25"/>
        <v>0</v>
      </c>
      <c r="F468" s="7">
        <f t="shared" si="24"/>
        <v>0</v>
      </c>
      <c r="G468" s="7">
        <f t="shared" si="24"/>
        <v>0</v>
      </c>
      <c r="H468" s="7">
        <f t="shared" si="26"/>
        <v>0</v>
      </c>
      <c r="I468" s="9"/>
      <c r="J468" s="9"/>
      <c r="K468" s="7">
        <f t="shared" si="27"/>
        <v>0</v>
      </c>
      <c r="L468" s="9"/>
      <c r="M468" s="9"/>
    </row>
    <row r="469" spans="3:13" ht="13.5">
      <c r="C469" s="6" t="s">
        <v>1939</v>
      </c>
      <c r="D469" s="19" t="s">
        <v>1940</v>
      </c>
      <c r="E469" s="7">
        <f t="shared" si="25"/>
        <v>0</v>
      </c>
      <c r="F469" s="7">
        <f t="shared" si="24"/>
        <v>0</v>
      </c>
      <c r="G469" s="7">
        <f t="shared" si="24"/>
        <v>0</v>
      </c>
      <c r="H469" s="7">
        <f t="shared" si="26"/>
        <v>0</v>
      </c>
      <c r="I469" s="7">
        <f>SUM(I470:I472)</f>
        <v>0</v>
      </c>
      <c r="J469" s="7">
        <f>SUM(J470:J472)</f>
        <v>0</v>
      </c>
      <c r="K469" s="7">
        <f t="shared" si="27"/>
        <v>0</v>
      </c>
      <c r="L469" s="7">
        <f>SUM(L470:L472)</f>
        <v>0</v>
      </c>
      <c r="M469" s="7">
        <f>SUM(M470:M472)</f>
        <v>0</v>
      </c>
    </row>
    <row r="470" spans="3:13">
      <c r="D470" s="5" t="s">
        <v>1941</v>
      </c>
      <c r="E470" s="7">
        <f t="shared" si="25"/>
        <v>0</v>
      </c>
      <c r="F470" s="7">
        <f t="shared" ref="F470:G533" si="28">+I470+L470</f>
        <v>0</v>
      </c>
      <c r="G470" s="7">
        <f t="shared" si="28"/>
        <v>0</v>
      </c>
      <c r="H470" s="7">
        <f t="shared" si="26"/>
        <v>0</v>
      </c>
      <c r="I470" s="9"/>
      <c r="J470" s="9"/>
      <c r="K470" s="7">
        <f t="shared" si="27"/>
        <v>0</v>
      </c>
      <c r="L470" s="9"/>
      <c r="M470" s="9"/>
    </row>
    <row r="471" spans="3:13">
      <c r="D471" s="5" t="s">
        <v>1942</v>
      </c>
      <c r="E471" s="7">
        <f t="shared" ref="E471:E534" si="29">+F471+G471</f>
        <v>0</v>
      </c>
      <c r="F471" s="7">
        <f t="shared" si="28"/>
        <v>0</v>
      </c>
      <c r="G471" s="7">
        <f t="shared" si="28"/>
        <v>0</v>
      </c>
      <c r="H471" s="7">
        <f t="shared" ref="H471:H534" si="30">+I471+J471</f>
        <v>0</v>
      </c>
      <c r="I471" s="9"/>
      <c r="J471" s="9"/>
      <c r="K471" s="7">
        <f t="shared" ref="K471:K534" si="31">+L471+M471</f>
        <v>0</v>
      </c>
      <c r="L471" s="9"/>
      <c r="M471" s="9"/>
    </row>
    <row r="472" spans="3:13">
      <c r="D472" s="5" t="s">
        <v>1943</v>
      </c>
      <c r="E472" s="7">
        <f t="shared" si="29"/>
        <v>0</v>
      </c>
      <c r="F472" s="7">
        <f t="shared" si="28"/>
        <v>0</v>
      </c>
      <c r="G472" s="7">
        <f t="shared" si="28"/>
        <v>0</v>
      </c>
      <c r="H472" s="7">
        <f t="shared" si="30"/>
        <v>0</v>
      </c>
      <c r="I472" s="9"/>
      <c r="J472" s="9"/>
      <c r="K472" s="7">
        <f t="shared" si="31"/>
        <v>0</v>
      </c>
      <c r="L472" s="9"/>
      <c r="M472" s="9"/>
    </row>
    <row r="473" spans="3:13" ht="13.5">
      <c r="C473" s="6" t="s">
        <v>1944</v>
      </c>
      <c r="D473" s="19" t="s">
        <v>1945</v>
      </c>
      <c r="E473" s="7">
        <f t="shared" si="29"/>
        <v>0</v>
      </c>
      <c r="F473" s="7">
        <f t="shared" si="28"/>
        <v>0</v>
      </c>
      <c r="G473" s="7">
        <f t="shared" si="28"/>
        <v>0</v>
      </c>
      <c r="H473" s="7">
        <f t="shared" si="30"/>
        <v>0</v>
      </c>
      <c r="I473" s="7">
        <f>SUM(I474:I476)</f>
        <v>0</v>
      </c>
      <c r="J473" s="7">
        <f>SUM(J474:J476)</f>
        <v>0</v>
      </c>
      <c r="K473" s="7">
        <f t="shared" si="31"/>
        <v>0</v>
      </c>
      <c r="L473" s="7">
        <f>SUM(L474:L476)</f>
        <v>0</v>
      </c>
      <c r="M473" s="7">
        <f>SUM(M474:M476)</f>
        <v>0</v>
      </c>
    </row>
    <row r="474" spans="3:13">
      <c r="D474" s="5" t="s">
        <v>0</v>
      </c>
      <c r="E474" s="7">
        <f t="shared" si="29"/>
        <v>0</v>
      </c>
      <c r="F474" s="7">
        <f t="shared" si="28"/>
        <v>0</v>
      </c>
      <c r="G474" s="7">
        <f t="shared" si="28"/>
        <v>0</v>
      </c>
      <c r="H474" s="7">
        <f t="shared" si="30"/>
        <v>0</v>
      </c>
      <c r="I474" s="9"/>
      <c r="J474" s="9"/>
      <c r="K474" s="7">
        <f t="shared" si="31"/>
        <v>0</v>
      </c>
      <c r="L474" s="9"/>
      <c r="M474" s="9"/>
    </row>
    <row r="475" spans="3:13">
      <c r="D475" s="5" t="s">
        <v>1</v>
      </c>
      <c r="E475" s="7">
        <f t="shared" si="29"/>
        <v>0</v>
      </c>
      <c r="F475" s="7">
        <f t="shared" si="28"/>
        <v>0</v>
      </c>
      <c r="G475" s="7">
        <f t="shared" si="28"/>
        <v>0</v>
      </c>
      <c r="H475" s="7">
        <f t="shared" si="30"/>
        <v>0</v>
      </c>
      <c r="I475" s="9"/>
      <c r="J475" s="9"/>
      <c r="K475" s="7">
        <f t="shared" si="31"/>
        <v>0</v>
      </c>
      <c r="L475" s="9"/>
      <c r="M475" s="9"/>
    </row>
    <row r="476" spans="3:13">
      <c r="D476" s="5" t="s">
        <v>2</v>
      </c>
      <c r="E476" s="7">
        <f t="shared" si="29"/>
        <v>0</v>
      </c>
      <c r="F476" s="7">
        <f t="shared" si="28"/>
        <v>0</v>
      </c>
      <c r="G476" s="7">
        <f t="shared" si="28"/>
        <v>0</v>
      </c>
      <c r="H476" s="7">
        <f t="shared" si="30"/>
        <v>0</v>
      </c>
      <c r="I476" s="9"/>
      <c r="J476" s="9"/>
      <c r="K476" s="7">
        <f t="shared" si="31"/>
        <v>0</v>
      </c>
      <c r="L476" s="9"/>
      <c r="M476" s="9"/>
    </row>
    <row r="477" spans="3:13" ht="13.5">
      <c r="C477" s="6" t="s">
        <v>3</v>
      </c>
      <c r="D477" s="19" t="s">
        <v>4</v>
      </c>
      <c r="E477" s="7">
        <f t="shared" si="29"/>
        <v>0</v>
      </c>
      <c r="F477" s="7">
        <f t="shared" si="28"/>
        <v>0</v>
      </c>
      <c r="G477" s="7">
        <f t="shared" si="28"/>
        <v>0</v>
      </c>
      <c r="H477" s="7">
        <f t="shared" si="30"/>
        <v>0</v>
      </c>
      <c r="I477" s="7">
        <f>SUM(I478:I480)</f>
        <v>0</v>
      </c>
      <c r="J477" s="7">
        <f>SUM(J478:J480)</f>
        <v>0</v>
      </c>
      <c r="K477" s="7">
        <f t="shared" si="31"/>
        <v>0</v>
      </c>
      <c r="L477" s="7">
        <f>SUM(L478:L480)</f>
        <v>0</v>
      </c>
      <c r="M477" s="7">
        <f>SUM(M478:M480)</f>
        <v>0</v>
      </c>
    </row>
    <row r="478" spans="3:13">
      <c r="D478" s="5" t="s">
        <v>5</v>
      </c>
      <c r="E478" s="7">
        <f t="shared" si="29"/>
        <v>0</v>
      </c>
      <c r="F478" s="7">
        <f t="shared" si="28"/>
        <v>0</v>
      </c>
      <c r="G478" s="7">
        <f t="shared" si="28"/>
        <v>0</v>
      </c>
      <c r="H478" s="7">
        <f t="shared" si="30"/>
        <v>0</v>
      </c>
      <c r="I478" s="9"/>
      <c r="J478" s="9"/>
      <c r="K478" s="7">
        <f t="shared" si="31"/>
        <v>0</v>
      </c>
      <c r="L478" s="9"/>
      <c r="M478" s="9"/>
    </row>
    <row r="479" spans="3:13">
      <c r="D479" s="5" t="s">
        <v>6</v>
      </c>
      <c r="E479" s="7">
        <f t="shared" si="29"/>
        <v>0</v>
      </c>
      <c r="F479" s="7">
        <f t="shared" si="28"/>
        <v>0</v>
      </c>
      <c r="G479" s="7">
        <f t="shared" si="28"/>
        <v>0</v>
      </c>
      <c r="H479" s="7">
        <f t="shared" si="30"/>
        <v>0</v>
      </c>
      <c r="I479" s="9"/>
      <c r="J479" s="9"/>
      <c r="K479" s="7">
        <f t="shared" si="31"/>
        <v>0</v>
      </c>
      <c r="L479" s="9"/>
      <c r="M479" s="9"/>
    </row>
    <row r="480" spans="3:13">
      <c r="D480" s="5" t="s">
        <v>7</v>
      </c>
      <c r="E480" s="7">
        <f t="shared" si="29"/>
        <v>0</v>
      </c>
      <c r="F480" s="7">
        <f t="shared" si="28"/>
        <v>0</v>
      </c>
      <c r="G480" s="7">
        <f t="shared" si="28"/>
        <v>0</v>
      </c>
      <c r="H480" s="7">
        <f t="shared" si="30"/>
        <v>0</v>
      </c>
      <c r="I480" s="9"/>
      <c r="J480" s="9"/>
      <c r="K480" s="7">
        <f t="shared" si="31"/>
        <v>0</v>
      </c>
      <c r="L480" s="9"/>
      <c r="M480" s="9"/>
    </row>
    <row r="481" spans="2:13" ht="13.5">
      <c r="C481" s="6" t="s">
        <v>8</v>
      </c>
      <c r="D481" s="19" t="s">
        <v>9</v>
      </c>
      <c r="E481" s="7">
        <f t="shared" si="29"/>
        <v>0</v>
      </c>
      <c r="F481" s="7">
        <f t="shared" si="28"/>
        <v>0</v>
      </c>
      <c r="G481" s="7">
        <f t="shared" si="28"/>
        <v>0</v>
      </c>
      <c r="H481" s="7">
        <f t="shared" si="30"/>
        <v>0</v>
      </c>
      <c r="I481" s="7">
        <f>SUM(I482:I484)</f>
        <v>0</v>
      </c>
      <c r="J481" s="7">
        <f>SUM(J482:J484)</f>
        <v>0</v>
      </c>
      <c r="K481" s="7">
        <f t="shared" si="31"/>
        <v>0</v>
      </c>
      <c r="L481" s="7">
        <f>SUM(L482:L484)</f>
        <v>0</v>
      </c>
      <c r="M481" s="7">
        <f>SUM(M482:M484)</f>
        <v>0</v>
      </c>
    </row>
    <row r="482" spans="2:13">
      <c r="D482" s="5" t="s">
        <v>10</v>
      </c>
      <c r="E482" s="7">
        <f t="shared" si="29"/>
        <v>0</v>
      </c>
      <c r="F482" s="7">
        <f t="shared" si="28"/>
        <v>0</v>
      </c>
      <c r="G482" s="7">
        <f t="shared" si="28"/>
        <v>0</v>
      </c>
      <c r="H482" s="7">
        <f t="shared" si="30"/>
        <v>0</v>
      </c>
      <c r="I482" s="9"/>
      <c r="J482" s="9"/>
      <c r="K482" s="7">
        <f t="shared" si="31"/>
        <v>0</v>
      </c>
      <c r="L482" s="9"/>
      <c r="M482" s="9"/>
    </row>
    <row r="483" spans="2:13">
      <c r="D483" s="5" t="s">
        <v>11</v>
      </c>
      <c r="E483" s="7">
        <f t="shared" si="29"/>
        <v>0</v>
      </c>
      <c r="F483" s="7">
        <f t="shared" si="28"/>
        <v>0</v>
      </c>
      <c r="G483" s="7">
        <f t="shared" si="28"/>
        <v>0</v>
      </c>
      <c r="H483" s="7">
        <f t="shared" si="30"/>
        <v>0</v>
      </c>
      <c r="I483" s="9"/>
      <c r="J483" s="9"/>
      <c r="K483" s="7">
        <f t="shared" si="31"/>
        <v>0</v>
      </c>
      <c r="L483" s="9"/>
      <c r="M483" s="9"/>
    </row>
    <row r="484" spans="2:13">
      <c r="D484" s="5" t="s">
        <v>12</v>
      </c>
      <c r="E484" s="7">
        <f t="shared" si="29"/>
        <v>0</v>
      </c>
      <c r="F484" s="7">
        <f t="shared" si="28"/>
        <v>0</v>
      </c>
      <c r="G484" s="7">
        <f t="shared" si="28"/>
        <v>0</v>
      </c>
      <c r="H484" s="7">
        <f t="shared" si="30"/>
        <v>0</v>
      </c>
      <c r="I484" s="9"/>
      <c r="J484" s="9"/>
      <c r="K484" s="7">
        <f t="shared" si="31"/>
        <v>0</v>
      </c>
      <c r="L484" s="9"/>
      <c r="M484" s="9"/>
    </row>
    <row r="485" spans="2:13">
      <c r="C485" s="6" t="s">
        <v>13</v>
      </c>
      <c r="D485" s="5" t="s">
        <v>14</v>
      </c>
      <c r="E485" s="7">
        <f t="shared" si="29"/>
        <v>0</v>
      </c>
      <c r="F485" s="7">
        <f t="shared" si="28"/>
        <v>0</v>
      </c>
      <c r="G485" s="7">
        <f t="shared" si="28"/>
        <v>0</v>
      </c>
      <c r="H485" s="7">
        <f t="shared" si="30"/>
        <v>0</v>
      </c>
      <c r="I485" s="9"/>
      <c r="J485" s="9"/>
      <c r="K485" s="7">
        <f t="shared" si="31"/>
        <v>0</v>
      </c>
      <c r="L485" s="9"/>
      <c r="M485" s="9"/>
    </row>
    <row r="486" spans="2:13">
      <c r="B486" s="8">
        <v>2310</v>
      </c>
      <c r="D486" s="2" t="s">
        <v>15</v>
      </c>
      <c r="E486" s="7">
        <f t="shared" si="29"/>
        <v>0</v>
      </c>
      <c r="F486" s="7">
        <f t="shared" si="28"/>
        <v>0</v>
      </c>
      <c r="G486" s="7">
        <f t="shared" si="28"/>
        <v>0</v>
      </c>
      <c r="H486" s="7">
        <f t="shared" si="30"/>
        <v>0</v>
      </c>
      <c r="I486" s="7">
        <f>SUM(I487:I490)</f>
        <v>0</v>
      </c>
      <c r="J486" s="7">
        <f>SUM(J487:J490)</f>
        <v>0</v>
      </c>
      <c r="K486" s="7">
        <f t="shared" si="31"/>
        <v>0</v>
      </c>
      <c r="L486" s="7">
        <f>SUM(L487:L490)</f>
        <v>0</v>
      </c>
      <c r="M486" s="7">
        <f>SUM(M487:M490)</f>
        <v>0</v>
      </c>
    </row>
    <row r="487" spans="2:13">
      <c r="C487" s="6" t="s">
        <v>16</v>
      </c>
      <c r="D487" s="5" t="s">
        <v>17</v>
      </c>
      <c r="E487" s="7">
        <f t="shared" si="29"/>
        <v>0</v>
      </c>
      <c r="F487" s="7">
        <f t="shared" si="28"/>
        <v>0</v>
      </c>
      <c r="G487" s="7">
        <f t="shared" si="28"/>
        <v>0</v>
      </c>
      <c r="H487" s="7">
        <f t="shared" si="30"/>
        <v>0</v>
      </c>
      <c r="I487" s="9"/>
      <c r="J487" s="9"/>
      <c r="K487" s="7">
        <f t="shared" si="31"/>
        <v>0</v>
      </c>
      <c r="L487" s="9"/>
      <c r="M487" s="9"/>
    </row>
    <row r="488" spans="2:13">
      <c r="C488" s="6" t="s">
        <v>18</v>
      </c>
      <c r="D488" s="5" t="s">
        <v>19</v>
      </c>
      <c r="E488" s="7">
        <f t="shared" si="29"/>
        <v>0</v>
      </c>
      <c r="F488" s="7">
        <f t="shared" si="28"/>
        <v>0</v>
      </c>
      <c r="G488" s="7">
        <f t="shared" si="28"/>
        <v>0</v>
      </c>
      <c r="H488" s="7">
        <f t="shared" si="30"/>
        <v>0</v>
      </c>
      <c r="I488" s="9"/>
      <c r="J488" s="9"/>
      <c r="K488" s="7">
        <f t="shared" si="31"/>
        <v>0</v>
      </c>
      <c r="L488" s="9"/>
      <c r="M488" s="9"/>
    </row>
    <row r="489" spans="2:13">
      <c r="C489" s="6" t="s">
        <v>20</v>
      </c>
      <c r="D489" s="5" t="s">
        <v>21</v>
      </c>
      <c r="E489" s="7">
        <f t="shared" si="29"/>
        <v>0</v>
      </c>
      <c r="F489" s="7">
        <f t="shared" si="28"/>
        <v>0</v>
      </c>
      <c r="G489" s="7">
        <f t="shared" si="28"/>
        <v>0</v>
      </c>
      <c r="H489" s="7">
        <f t="shared" si="30"/>
        <v>0</v>
      </c>
      <c r="I489" s="9"/>
      <c r="J489" s="9"/>
      <c r="K489" s="7">
        <f t="shared" si="31"/>
        <v>0</v>
      </c>
      <c r="L489" s="9"/>
      <c r="M489" s="9"/>
    </row>
    <row r="490" spans="2:13">
      <c r="C490" s="6" t="s">
        <v>22</v>
      </c>
      <c r="D490" s="5" t="s">
        <v>23</v>
      </c>
      <c r="E490" s="7">
        <f t="shared" si="29"/>
        <v>0</v>
      </c>
      <c r="F490" s="7">
        <f t="shared" si="28"/>
        <v>0</v>
      </c>
      <c r="G490" s="7">
        <f t="shared" si="28"/>
        <v>0</v>
      </c>
      <c r="H490" s="7">
        <f t="shared" si="30"/>
        <v>0</v>
      </c>
      <c r="I490" s="9"/>
      <c r="J490" s="9"/>
      <c r="K490" s="7">
        <f t="shared" si="31"/>
        <v>0</v>
      </c>
      <c r="L490" s="9"/>
      <c r="M490" s="9"/>
    </row>
    <row r="491" spans="2:13">
      <c r="B491" s="8">
        <v>2311</v>
      </c>
      <c r="D491" s="2" t="s">
        <v>24</v>
      </c>
      <c r="E491" s="7">
        <f t="shared" si="29"/>
        <v>0</v>
      </c>
      <c r="F491" s="7">
        <f t="shared" si="28"/>
        <v>0</v>
      </c>
      <c r="G491" s="7">
        <f t="shared" si="28"/>
        <v>0</v>
      </c>
      <c r="H491" s="7">
        <f t="shared" si="30"/>
        <v>0</v>
      </c>
      <c r="I491" s="7">
        <f>+I492+I498+I504+I506</f>
        <v>0</v>
      </c>
      <c r="J491" s="7">
        <f>+J492+J498+J504+J506</f>
        <v>0</v>
      </c>
      <c r="K491" s="7">
        <f t="shared" si="31"/>
        <v>0</v>
      </c>
      <c r="L491" s="7">
        <f>+L492+L498+L504+L506</f>
        <v>0</v>
      </c>
      <c r="M491" s="7">
        <f>+M492+M498+M504+M506</f>
        <v>0</v>
      </c>
    </row>
    <row r="492" spans="2:13" ht="13.5">
      <c r="C492" s="6" t="s">
        <v>25</v>
      </c>
      <c r="D492" s="19" t="s">
        <v>26</v>
      </c>
      <c r="E492" s="7">
        <f t="shared" si="29"/>
        <v>0</v>
      </c>
      <c r="F492" s="7">
        <f t="shared" si="28"/>
        <v>0</v>
      </c>
      <c r="G492" s="7">
        <f t="shared" si="28"/>
        <v>0</v>
      </c>
      <c r="H492" s="7">
        <f t="shared" si="30"/>
        <v>0</v>
      </c>
      <c r="I492" s="7">
        <f>SUM(I493:I497)</f>
        <v>0</v>
      </c>
      <c r="J492" s="7">
        <f>SUM(J493:J497)</f>
        <v>0</v>
      </c>
      <c r="K492" s="7">
        <f t="shared" si="31"/>
        <v>0</v>
      </c>
      <c r="L492" s="7">
        <f>SUM(L493:L497)</f>
        <v>0</v>
      </c>
      <c r="M492" s="7">
        <f>SUM(M493:M497)</f>
        <v>0</v>
      </c>
    </row>
    <row r="493" spans="2:13">
      <c r="D493" s="5" t="s">
        <v>27</v>
      </c>
      <c r="E493" s="7">
        <f t="shared" si="29"/>
        <v>0</v>
      </c>
      <c r="F493" s="7">
        <f t="shared" si="28"/>
        <v>0</v>
      </c>
      <c r="G493" s="7">
        <f t="shared" si="28"/>
        <v>0</v>
      </c>
      <c r="H493" s="7">
        <f t="shared" si="30"/>
        <v>0</v>
      </c>
      <c r="I493" s="9"/>
      <c r="J493" s="9"/>
      <c r="K493" s="7">
        <f t="shared" si="31"/>
        <v>0</v>
      </c>
      <c r="L493" s="9"/>
      <c r="M493" s="9"/>
    </row>
    <row r="494" spans="2:13">
      <c r="D494" s="5" t="s">
        <v>28</v>
      </c>
      <c r="E494" s="7">
        <f t="shared" si="29"/>
        <v>0</v>
      </c>
      <c r="F494" s="7">
        <f t="shared" si="28"/>
        <v>0</v>
      </c>
      <c r="G494" s="7">
        <f t="shared" si="28"/>
        <v>0</v>
      </c>
      <c r="H494" s="7">
        <f t="shared" si="30"/>
        <v>0</v>
      </c>
      <c r="I494" s="9"/>
      <c r="J494" s="9"/>
      <c r="K494" s="7">
        <f t="shared" si="31"/>
        <v>0</v>
      </c>
      <c r="L494" s="9"/>
      <c r="M494" s="9"/>
    </row>
    <row r="495" spans="2:13">
      <c r="D495" s="5" t="s">
        <v>29</v>
      </c>
      <c r="E495" s="7">
        <f t="shared" si="29"/>
        <v>0</v>
      </c>
      <c r="F495" s="7">
        <f t="shared" si="28"/>
        <v>0</v>
      </c>
      <c r="G495" s="7">
        <f t="shared" si="28"/>
        <v>0</v>
      </c>
      <c r="H495" s="7">
        <f t="shared" si="30"/>
        <v>0</v>
      </c>
      <c r="I495" s="9"/>
      <c r="J495" s="9"/>
      <c r="K495" s="7">
        <f t="shared" si="31"/>
        <v>0</v>
      </c>
      <c r="L495" s="9"/>
      <c r="M495" s="9"/>
    </row>
    <row r="496" spans="2:13">
      <c r="D496" s="5" t="s">
        <v>30</v>
      </c>
      <c r="E496" s="7">
        <f t="shared" si="29"/>
        <v>0</v>
      </c>
      <c r="F496" s="7">
        <f t="shared" si="28"/>
        <v>0</v>
      </c>
      <c r="G496" s="7">
        <f t="shared" si="28"/>
        <v>0</v>
      </c>
      <c r="H496" s="7">
        <f t="shared" si="30"/>
        <v>0</v>
      </c>
      <c r="I496" s="9"/>
      <c r="J496" s="9"/>
      <c r="K496" s="7">
        <f t="shared" si="31"/>
        <v>0</v>
      </c>
      <c r="L496" s="9"/>
      <c r="M496" s="9"/>
    </row>
    <row r="497" spans="2:13">
      <c r="D497" s="5" t="s">
        <v>31</v>
      </c>
      <c r="E497" s="7">
        <f t="shared" si="29"/>
        <v>0</v>
      </c>
      <c r="F497" s="7">
        <f t="shared" si="28"/>
        <v>0</v>
      </c>
      <c r="G497" s="7">
        <f t="shared" si="28"/>
        <v>0</v>
      </c>
      <c r="H497" s="7">
        <f t="shared" si="30"/>
        <v>0</v>
      </c>
      <c r="I497" s="9"/>
      <c r="J497" s="9"/>
      <c r="K497" s="7">
        <f t="shared" si="31"/>
        <v>0</v>
      </c>
      <c r="L497" s="9"/>
      <c r="M497" s="9"/>
    </row>
    <row r="498" spans="2:13" ht="13.5">
      <c r="C498" s="6" t="s">
        <v>32</v>
      </c>
      <c r="D498" s="19" t="s">
        <v>33</v>
      </c>
      <c r="E498" s="7">
        <f t="shared" si="29"/>
        <v>0</v>
      </c>
      <c r="F498" s="7">
        <f t="shared" si="28"/>
        <v>0</v>
      </c>
      <c r="G498" s="7">
        <f t="shared" si="28"/>
        <v>0</v>
      </c>
      <c r="H498" s="7">
        <f t="shared" si="30"/>
        <v>0</v>
      </c>
      <c r="I498" s="7">
        <f>SUM(I499:I503)</f>
        <v>0</v>
      </c>
      <c r="J498" s="7">
        <f>SUM(J499:J503)</f>
        <v>0</v>
      </c>
      <c r="K498" s="7">
        <f t="shared" si="31"/>
        <v>0</v>
      </c>
      <c r="L498" s="7">
        <f>SUM(L499:L503)</f>
        <v>0</v>
      </c>
      <c r="M498" s="7">
        <f>SUM(M499:M503)</f>
        <v>0</v>
      </c>
    </row>
    <row r="499" spans="2:13">
      <c r="D499" s="5" t="s">
        <v>34</v>
      </c>
      <c r="E499" s="7">
        <f t="shared" si="29"/>
        <v>0</v>
      </c>
      <c r="F499" s="7">
        <f t="shared" si="28"/>
        <v>0</v>
      </c>
      <c r="G499" s="7">
        <f t="shared" si="28"/>
        <v>0</v>
      </c>
      <c r="H499" s="7">
        <f t="shared" si="30"/>
        <v>0</v>
      </c>
      <c r="I499" s="9"/>
      <c r="J499" s="9"/>
      <c r="K499" s="7">
        <f t="shared" si="31"/>
        <v>0</v>
      </c>
      <c r="L499" s="9"/>
      <c r="M499" s="9"/>
    </row>
    <row r="500" spans="2:13">
      <c r="D500" s="5" t="s">
        <v>35</v>
      </c>
      <c r="E500" s="7">
        <f t="shared" si="29"/>
        <v>0</v>
      </c>
      <c r="F500" s="7">
        <f t="shared" si="28"/>
        <v>0</v>
      </c>
      <c r="G500" s="7">
        <f t="shared" si="28"/>
        <v>0</v>
      </c>
      <c r="H500" s="7">
        <f t="shared" si="30"/>
        <v>0</v>
      </c>
      <c r="I500" s="9"/>
      <c r="J500" s="9"/>
      <c r="K500" s="7">
        <f t="shared" si="31"/>
        <v>0</v>
      </c>
      <c r="L500" s="9"/>
      <c r="M500" s="9"/>
    </row>
    <row r="501" spans="2:13">
      <c r="D501" s="5" t="s">
        <v>36</v>
      </c>
      <c r="E501" s="7">
        <f t="shared" si="29"/>
        <v>0</v>
      </c>
      <c r="F501" s="7">
        <f t="shared" si="28"/>
        <v>0</v>
      </c>
      <c r="G501" s="7">
        <f t="shared" si="28"/>
        <v>0</v>
      </c>
      <c r="H501" s="7">
        <f t="shared" si="30"/>
        <v>0</v>
      </c>
      <c r="I501" s="9"/>
      <c r="J501" s="9"/>
      <c r="K501" s="7">
        <f t="shared" si="31"/>
        <v>0</v>
      </c>
      <c r="L501" s="9"/>
      <c r="M501" s="9"/>
    </row>
    <row r="502" spans="2:13">
      <c r="D502" s="5" t="s">
        <v>37</v>
      </c>
      <c r="E502" s="7">
        <f t="shared" si="29"/>
        <v>0</v>
      </c>
      <c r="F502" s="7">
        <f t="shared" si="28"/>
        <v>0</v>
      </c>
      <c r="G502" s="7">
        <f t="shared" si="28"/>
        <v>0</v>
      </c>
      <c r="H502" s="7">
        <f t="shared" si="30"/>
        <v>0</v>
      </c>
      <c r="I502" s="9"/>
      <c r="J502" s="9"/>
      <c r="K502" s="7">
        <f t="shared" si="31"/>
        <v>0</v>
      </c>
      <c r="L502" s="9"/>
      <c r="M502" s="9"/>
    </row>
    <row r="503" spans="2:13">
      <c r="D503" s="5" t="s">
        <v>38</v>
      </c>
      <c r="E503" s="7">
        <f t="shared" si="29"/>
        <v>0</v>
      </c>
      <c r="F503" s="7">
        <f t="shared" si="28"/>
        <v>0</v>
      </c>
      <c r="G503" s="7">
        <f t="shared" si="28"/>
        <v>0</v>
      </c>
      <c r="H503" s="7">
        <f t="shared" si="30"/>
        <v>0</v>
      </c>
      <c r="I503" s="9"/>
      <c r="J503" s="9"/>
      <c r="K503" s="7">
        <f t="shared" si="31"/>
        <v>0</v>
      </c>
      <c r="L503" s="9"/>
      <c r="M503" s="9"/>
    </row>
    <row r="504" spans="2:13" ht="13.5">
      <c r="C504" s="6" t="s">
        <v>39</v>
      </c>
      <c r="D504" s="19" t="s">
        <v>40</v>
      </c>
      <c r="E504" s="7">
        <f t="shared" si="29"/>
        <v>0</v>
      </c>
      <c r="F504" s="7">
        <f t="shared" si="28"/>
        <v>0</v>
      </c>
      <c r="G504" s="7">
        <f t="shared" si="28"/>
        <v>0</v>
      </c>
      <c r="H504" s="7">
        <f t="shared" si="30"/>
        <v>0</v>
      </c>
      <c r="I504" s="7">
        <f>I505</f>
        <v>0</v>
      </c>
      <c r="J504" s="7">
        <f>J505</f>
        <v>0</v>
      </c>
      <c r="K504" s="7">
        <f t="shared" si="31"/>
        <v>0</v>
      </c>
      <c r="L504" s="7">
        <f>L505</f>
        <v>0</v>
      </c>
      <c r="M504" s="7">
        <f>M505</f>
        <v>0</v>
      </c>
    </row>
    <row r="505" spans="2:13">
      <c r="D505" s="5" t="s">
        <v>41</v>
      </c>
      <c r="E505" s="7">
        <f t="shared" si="29"/>
        <v>0</v>
      </c>
      <c r="F505" s="7">
        <f t="shared" si="28"/>
        <v>0</v>
      </c>
      <c r="G505" s="7">
        <f t="shared" si="28"/>
        <v>0</v>
      </c>
      <c r="H505" s="7">
        <f t="shared" si="30"/>
        <v>0</v>
      </c>
      <c r="I505" s="9"/>
      <c r="J505" s="9"/>
      <c r="K505" s="7">
        <f t="shared" si="31"/>
        <v>0</v>
      </c>
      <c r="L505" s="9"/>
      <c r="M505" s="9"/>
    </row>
    <row r="506" spans="2:13">
      <c r="C506" s="6" t="s">
        <v>42</v>
      </c>
      <c r="D506" s="5" t="s">
        <v>43</v>
      </c>
      <c r="E506" s="7">
        <f t="shared" si="29"/>
        <v>0</v>
      </c>
      <c r="F506" s="7">
        <f t="shared" si="28"/>
        <v>0</v>
      </c>
      <c r="G506" s="7">
        <f t="shared" si="28"/>
        <v>0</v>
      </c>
      <c r="H506" s="7">
        <f t="shared" si="30"/>
        <v>0</v>
      </c>
      <c r="I506" s="9"/>
      <c r="J506" s="9"/>
      <c r="K506" s="7">
        <f t="shared" si="31"/>
        <v>0</v>
      </c>
      <c r="L506" s="9"/>
      <c r="M506" s="9"/>
    </row>
    <row r="507" spans="2:13">
      <c r="B507" s="8">
        <v>2312</v>
      </c>
      <c r="D507" s="2" t="s">
        <v>44</v>
      </c>
      <c r="E507" s="7">
        <f t="shared" si="29"/>
        <v>0</v>
      </c>
      <c r="F507" s="7">
        <f t="shared" si="28"/>
        <v>0</v>
      </c>
      <c r="G507" s="7">
        <f t="shared" si="28"/>
        <v>0</v>
      </c>
      <c r="H507" s="7">
        <f t="shared" si="30"/>
        <v>0</v>
      </c>
      <c r="I507" s="7">
        <f>+I508+I519</f>
        <v>0</v>
      </c>
      <c r="J507" s="7">
        <f>+J508+J519</f>
        <v>0</v>
      </c>
      <c r="K507" s="7">
        <f t="shared" si="31"/>
        <v>0</v>
      </c>
      <c r="L507" s="7">
        <f>+L508+L519</f>
        <v>0</v>
      </c>
      <c r="M507" s="7">
        <f>+M508+M519</f>
        <v>0</v>
      </c>
    </row>
    <row r="508" spans="2:13" ht="13.5">
      <c r="C508" s="6" t="s">
        <v>45</v>
      </c>
      <c r="D508" s="19" t="s">
        <v>46</v>
      </c>
      <c r="E508" s="7">
        <f t="shared" si="29"/>
        <v>0</v>
      </c>
      <c r="F508" s="7">
        <f t="shared" si="28"/>
        <v>0</v>
      </c>
      <c r="G508" s="7">
        <f t="shared" si="28"/>
        <v>0</v>
      </c>
      <c r="H508" s="7">
        <f t="shared" si="30"/>
        <v>0</v>
      </c>
      <c r="I508" s="7">
        <f>SUM(I509:I518)</f>
        <v>0</v>
      </c>
      <c r="J508" s="7">
        <f>SUM(J509:J518)</f>
        <v>0</v>
      </c>
      <c r="K508" s="7">
        <f t="shared" si="31"/>
        <v>0</v>
      </c>
      <c r="L508" s="7">
        <f>SUM(L509:L518)</f>
        <v>0</v>
      </c>
      <c r="M508" s="7">
        <f>SUM(M509:M518)</f>
        <v>0</v>
      </c>
    </row>
    <row r="509" spans="2:13">
      <c r="D509" s="5" t="s">
        <v>47</v>
      </c>
      <c r="E509" s="7">
        <f t="shared" si="29"/>
        <v>0</v>
      </c>
      <c r="F509" s="7">
        <f t="shared" si="28"/>
        <v>0</v>
      </c>
      <c r="G509" s="7">
        <f t="shared" si="28"/>
        <v>0</v>
      </c>
      <c r="H509" s="7">
        <f t="shared" si="30"/>
        <v>0</v>
      </c>
      <c r="I509" s="9"/>
      <c r="J509" s="9"/>
      <c r="K509" s="7">
        <f t="shared" si="31"/>
        <v>0</v>
      </c>
      <c r="L509" s="9"/>
      <c r="M509" s="9"/>
    </row>
    <row r="510" spans="2:13">
      <c r="D510" s="5" t="s">
        <v>48</v>
      </c>
      <c r="E510" s="7">
        <f t="shared" si="29"/>
        <v>0</v>
      </c>
      <c r="F510" s="7">
        <f t="shared" si="28"/>
        <v>0</v>
      </c>
      <c r="G510" s="7">
        <f t="shared" si="28"/>
        <v>0</v>
      </c>
      <c r="H510" s="7">
        <f t="shared" si="30"/>
        <v>0</v>
      </c>
      <c r="I510" s="9"/>
      <c r="J510" s="9"/>
      <c r="K510" s="7">
        <f t="shared" si="31"/>
        <v>0</v>
      </c>
      <c r="L510" s="9"/>
      <c r="M510" s="9"/>
    </row>
    <row r="511" spans="2:13">
      <c r="D511" s="5" t="s">
        <v>49</v>
      </c>
      <c r="E511" s="7">
        <f t="shared" si="29"/>
        <v>0</v>
      </c>
      <c r="F511" s="7">
        <f t="shared" si="28"/>
        <v>0</v>
      </c>
      <c r="G511" s="7">
        <f t="shared" si="28"/>
        <v>0</v>
      </c>
      <c r="H511" s="7">
        <f t="shared" si="30"/>
        <v>0</v>
      </c>
      <c r="I511" s="9"/>
      <c r="J511" s="9"/>
      <c r="K511" s="7">
        <f t="shared" si="31"/>
        <v>0</v>
      </c>
      <c r="L511" s="9"/>
      <c r="M511" s="9"/>
    </row>
    <row r="512" spans="2:13">
      <c r="D512" s="5" t="s">
        <v>50</v>
      </c>
      <c r="E512" s="7">
        <f t="shared" si="29"/>
        <v>0</v>
      </c>
      <c r="F512" s="7">
        <f t="shared" si="28"/>
        <v>0</v>
      </c>
      <c r="G512" s="7">
        <f t="shared" si="28"/>
        <v>0</v>
      </c>
      <c r="H512" s="7">
        <f t="shared" si="30"/>
        <v>0</v>
      </c>
      <c r="I512" s="9"/>
      <c r="J512" s="9"/>
      <c r="K512" s="7">
        <f t="shared" si="31"/>
        <v>0</v>
      </c>
      <c r="L512" s="9"/>
      <c r="M512" s="9"/>
    </row>
    <row r="513" spans="2:13">
      <c r="D513" s="5" t="s">
        <v>51</v>
      </c>
      <c r="E513" s="7">
        <f t="shared" si="29"/>
        <v>0</v>
      </c>
      <c r="F513" s="7">
        <f t="shared" si="28"/>
        <v>0</v>
      </c>
      <c r="G513" s="7">
        <f t="shared" si="28"/>
        <v>0</v>
      </c>
      <c r="H513" s="7">
        <f t="shared" si="30"/>
        <v>0</v>
      </c>
      <c r="I513" s="9"/>
      <c r="J513" s="9"/>
      <c r="K513" s="7">
        <f t="shared" si="31"/>
        <v>0</v>
      </c>
      <c r="L513" s="9"/>
      <c r="M513" s="9"/>
    </row>
    <row r="514" spans="2:13">
      <c r="D514" s="5" t="s">
        <v>52</v>
      </c>
      <c r="E514" s="7">
        <f t="shared" si="29"/>
        <v>0</v>
      </c>
      <c r="F514" s="7">
        <f t="shared" si="28"/>
        <v>0</v>
      </c>
      <c r="G514" s="7">
        <f t="shared" si="28"/>
        <v>0</v>
      </c>
      <c r="H514" s="7">
        <f t="shared" si="30"/>
        <v>0</v>
      </c>
      <c r="I514" s="9"/>
      <c r="J514" s="9"/>
      <c r="K514" s="7">
        <f t="shared" si="31"/>
        <v>0</v>
      </c>
      <c r="L514" s="9"/>
      <c r="M514" s="9"/>
    </row>
    <row r="515" spans="2:13">
      <c r="D515" s="5" t="s">
        <v>53</v>
      </c>
      <c r="E515" s="7">
        <f t="shared" si="29"/>
        <v>0</v>
      </c>
      <c r="F515" s="7">
        <f t="shared" si="28"/>
        <v>0</v>
      </c>
      <c r="G515" s="7">
        <f t="shared" si="28"/>
        <v>0</v>
      </c>
      <c r="H515" s="7">
        <f t="shared" si="30"/>
        <v>0</v>
      </c>
      <c r="I515" s="9"/>
      <c r="J515" s="9"/>
      <c r="K515" s="7">
        <f t="shared" si="31"/>
        <v>0</v>
      </c>
      <c r="L515" s="9"/>
      <c r="M515" s="9"/>
    </row>
    <row r="516" spans="2:13">
      <c r="D516" s="5" t="s">
        <v>54</v>
      </c>
      <c r="E516" s="7">
        <f t="shared" si="29"/>
        <v>0</v>
      </c>
      <c r="F516" s="7">
        <f t="shared" si="28"/>
        <v>0</v>
      </c>
      <c r="G516" s="7">
        <f t="shared" si="28"/>
        <v>0</v>
      </c>
      <c r="H516" s="7">
        <f t="shared" si="30"/>
        <v>0</v>
      </c>
      <c r="I516" s="9"/>
      <c r="J516" s="9"/>
      <c r="K516" s="7">
        <f t="shared" si="31"/>
        <v>0</v>
      </c>
      <c r="L516" s="9"/>
      <c r="M516" s="9"/>
    </row>
    <row r="517" spans="2:13">
      <c r="D517" s="5" t="s">
        <v>55</v>
      </c>
      <c r="E517" s="7">
        <f t="shared" si="29"/>
        <v>0</v>
      </c>
      <c r="F517" s="7">
        <f t="shared" si="28"/>
        <v>0</v>
      </c>
      <c r="G517" s="7">
        <f t="shared" si="28"/>
        <v>0</v>
      </c>
      <c r="H517" s="7">
        <f t="shared" si="30"/>
        <v>0</v>
      </c>
      <c r="I517" s="9"/>
      <c r="J517" s="9"/>
      <c r="K517" s="7">
        <f t="shared" si="31"/>
        <v>0</v>
      </c>
      <c r="L517" s="9"/>
      <c r="M517" s="9"/>
    </row>
    <row r="518" spans="2:13">
      <c r="D518" s="5" t="s">
        <v>56</v>
      </c>
      <c r="E518" s="7">
        <f t="shared" si="29"/>
        <v>0</v>
      </c>
      <c r="F518" s="7">
        <f t="shared" si="28"/>
        <v>0</v>
      </c>
      <c r="G518" s="7">
        <f t="shared" si="28"/>
        <v>0</v>
      </c>
      <c r="H518" s="7">
        <f t="shared" si="30"/>
        <v>0</v>
      </c>
      <c r="I518" s="9"/>
      <c r="J518" s="9"/>
      <c r="K518" s="7">
        <f t="shared" si="31"/>
        <v>0</v>
      </c>
      <c r="L518" s="9"/>
      <c r="M518" s="9"/>
    </row>
    <row r="519" spans="2:13" ht="13.5">
      <c r="C519" s="6" t="s">
        <v>57</v>
      </c>
      <c r="D519" s="19" t="s">
        <v>58</v>
      </c>
      <c r="E519" s="7">
        <f t="shared" si="29"/>
        <v>0</v>
      </c>
      <c r="F519" s="7">
        <f t="shared" si="28"/>
        <v>0</v>
      </c>
      <c r="G519" s="7">
        <f t="shared" si="28"/>
        <v>0</v>
      </c>
      <c r="H519" s="7">
        <f t="shared" si="30"/>
        <v>0</v>
      </c>
      <c r="I519" s="7">
        <f>SUM(I520:I525)</f>
        <v>0</v>
      </c>
      <c r="J519" s="7">
        <f>SUM(J520:J525)</f>
        <v>0</v>
      </c>
      <c r="K519" s="7">
        <f t="shared" si="31"/>
        <v>0</v>
      </c>
      <c r="L519" s="7">
        <f>SUM(L520:L525)</f>
        <v>0</v>
      </c>
      <c r="M519" s="7">
        <f>SUM(M520:M525)</f>
        <v>0</v>
      </c>
    </row>
    <row r="520" spans="2:13">
      <c r="D520" s="5" t="s">
        <v>59</v>
      </c>
      <c r="E520" s="7">
        <f t="shared" si="29"/>
        <v>0</v>
      </c>
      <c r="F520" s="7">
        <f t="shared" si="28"/>
        <v>0</v>
      </c>
      <c r="G520" s="7">
        <f t="shared" si="28"/>
        <v>0</v>
      </c>
      <c r="H520" s="7">
        <f t="shared" si="30"/>
        <v>0</v>
      </c>
      <c r="I520" s="9"/>
      <c r="J520" s="9"/>
      <c r="K520" s="7">
        <f t="shared" si="31"/>
        <v>0</v>
      </c>
      <c r="L520" s="9"/>
      <c r="M520" s="9"/>
    </row>
    <row r="521" spans="2:13">
      <c r="D521" s="5" t="s">
        <v>60</v>
      </c>
      <c r="E521" s="7">
        <f t="shared" si="29"/>
        <v>0</v>
      </c>
      <c r="F521" s="7">
        <f t="shared" si="28"/>
        <v>0</v>
      </c>
      <c r="G521" s="7">
        <f t="shared" si="28"/>
        <v>0</v>
      </c>
      <c r="H521" s="7">
        <f t="shared" si="30"/>
        <v>0</v>
      </c>
      <c r="I521" s="9"/>
      <c r="J521" s="9"/>
      <c r="K521" s="7">
        <f t="shared" si="31"/>
        <v>0</v>
      </c>
      <c r="L521" s="9"/>
      <c r="M521" s="9"/>
    </row>
    <row r="522" spans="2:13">
      <c r="D522" s="5" t="s">
        <v>61</v>
      </c>
      <c r="E522" s="7">
        <f t="shared" si="29"/>
        <v>0</v>
      </c>
      <c r="F522" s="7">
        <f t="shared" si="28"/>
        <v>0</v>
      </c>
      <c r="G522" s="7">
        <f t="shared" si="28"/>
        <v>0</v>
      </c>
      <c r="H522" s="7">
        <f t="shared" si="30"/>
        <v>0</v>
      </c>
      <c r="I522" s="9"/>
      <c r="J522" s="9"/>
      <c r="K522" s="7">
        <f t="shared" si="31"/>
        <v>0</v>
      </c>
      <c r="L522" s="9"/>
      <c r="M522" s="9"/>
    </row>
    <row r="523" spans="2:13">
      <c r="D523" s="5" t="s">
        <v>62</v>
      </c>
      <c r="E523" s="7">
        <f t="shared" si="29"/>
        <v>0</v>
      </c>
      <c r="F523" s="7">
        <f t="shared" si="28"/>
        <v>0</v>
      </c>
      <c r="G523" s="7">
        <f t="shared" si="28"/>
        <v>0</v>
      </c>
      <c r="H523" s="7">
        <f t="shared" si="30"/>
        <v>0</v>
      </c>
      <c r="I523" s="9"/>
      <c r="J523" s="9"/>
      <c r="K523" s="7">
        <f t="shared" si="31"/>
        <v>0</v>
      </c>
      <c r="L523" s="9"/>
      <c r="M523" s="9"/>
    </row>
    <row r="524" spans="2:13">
      <c r="D524" s="5" t="s">
        <v>63</v>
      </c>
      <c r="E524" s="7">
        <f t="shared" si="29"/>
        <v>0</v>
      </c>
      <c r="F524" s="7">
        <f t="shared" si="28"/>
        <v>0</v>
      </c>
      <c r="G524" s="7">
        <f t="shared" si="28"/>
        <v>0</v>
      </c>
      <c r="H524" s="7">
        <f t="shared" si="30"/>
        <v>0</v>
      </c>
      <c r="I524" s="9"/>
      <c r="J524" s="9"/>
      <c r="K524" s="7">
        <f t="shared" si="31"/>
        <v>0</v>
      </c>
      <c r="L524" s="9"/>
      <c r="M524" s="9"/>
    </row>
    <row r="525" spans="2:13">
      <c r="D525" s="5" t="s">
        <v>64</v>
      </c>
      <c r="E525" s="7">
        <f t="shared" si="29"/>
        <v>0</v>
      </c>
      <c r="F525" s="7">
        <f t="shared" si="28"/>
        <v>0</v>
      </c>
      <c r="G525" s="7">
        <f t="shared" si="28"/>
        <v>0</v>
      </c>
      <c r="H525" s="7">
        <f t="shared" si="30"/>
        <v>0</v>
      </c>
      <c r="I525" s="9"/>
      <c r="J525" s="9"/>
      <c r="K525" s="7">
        <f t="shared" si="31"/>
        <v>0</v>
      </c>
      <c r="L525" s="9"/>
      <c r="M525" s="9"/>
    </row>
    <row r="526" spans="2:13">
      <c r="B526" s="8">
        <v>2313</v>
      </c>
      <c r="D526" s="2" t="s">
        <v>65</v>
      </c>
      <c r="E526" s="7">
        <f t="shared" si="29"/>
        <v>0</v>
      </c>
      <c r="F526" s="7">
        <f t="shared" si="28"/>
        <v>0</v>
      </c>
      <c r="G526" s="7">
        <f t="shared" si="28"/>
        <v>0</v>
      </c>
      <c r="H526" s="7">
        <f t="shared" si="30"/>
        <v>0</v>
      </c>
      <c r="I526" s="7">
        <f>SUM(I527:I534)</f>
        <v>0</v>
      </c>
      <c r="J526" s="7">
        <f>SUM(J527:J534)</f>
        <v>0</v>
      </c>
      <c r="K526" s="7">
        <f t="shared" si="31"/>
        <v>0</v>
      </c>
      <c r="L526" s="7">
        <f>SUM(L527:L534)</f>
        <v>0</v>
      </c>
      <c r="M526" s="7">
        <f>SUM(M527:M534)</f>
        <v>0</v>
      </c>
    </row>
    <row r="527" spans="2:13">
      <c r="C527" s="6" t="s">
        <v>66</v>
      </c>
      <c r="D527" s="5" t="s">
        <v>67</v>
      </c>
      <c r="E527" s="7">
        <f t="shared" si="29"/>
        <v>0</v>
      </c>
      <c r="F527" s="7">
        <f t="shared" si="28"/>
        <v>0</v>
      </c>
      <c r="G527" s="7">
        <f t="shared" si="28"/>
        <v>0</v>
      </c>
      <c r="H527" s="7">
        <f t="shared" si="30"/>
        <v>0</v>
      </c>
      <c r="I527" s="9"/>
      <c r="J527" s="9"/>
      <c r="K527" s="7">
        <f t="shared" si="31"/>
        <v>0</v>
      </c>
      <c r="L527" s="9"/>
      <c r="M527" s="9"/>
    </row>
    <row r="528" spans="2:13">
      <c r="C528" s="6" t="s">
        <v>68</v>
      </c>
      <c r="D528" s="5" t="s">
        <v>69</v>
      </c>
      <c r="E528" s="7">
        <f t="shared" si="29"/>
        <v>0</v>
      </c>
      <c r="F528" s="7">
        <f t="shared" si="28"/>
        <v>0</v>
      </c>
      <c r="G528" s="7">
        <f t="shared" si="28"/>
        <v>0</v>
      </c>
      <c r="H528" s="7">
        <f t="shared" si="30"/>
        <v>0</v>
      </c>
      <c r="I528" s="9"/>
      <c r="J528" s="9"/>
      <c r="K528" s="7">
        <f t="shared" si="31"/>
        <v>0</v>
      </c>
      <c r="L528" s="9"/>
      <c r="M528" s="9"/>
    </row>
    <row r="529" spans="1:13">
      <c r="C529" s="6" t="s">
        <v>70</v>
      </c>
      <c r="D529" s="5" t="s">
        <v>71</v>
      </c>
      <c r="E529" s="7">
        <f t="shared" si="29"/>
        <v>0</v>
      </c>
      <c r="F529" s="7">
        <f t="shared" si="28"/>
        <v>0</v>
      </c>
      <c r="G529" s="7">
        <f t="shared" si="28"/>
        <v>0</v>
      </c>
      <c r="H529" s="7">
        <f t="shared" si="30"/>
        <v>0</v>
      </c>
      <c r="I529" s="9"/>
      <c r="J529" s="9"/>
      <c r="K529" s="7">
        <f t="shared" si="31"/>
        <v>0</v>
      </c>
      <c r="L529" s="9"/>
      <c r="M529" s="9"/>
    </row>
    <row r="530" spans="1:13">
      <c r="C530" s="6" t="s">
        <v>72</v>
      </c>
      <c r="D530" s="5" t="s">
        <v>73</v>
      </c>
      <c r="E530" s="7">
        <f t="shared" si="29"/>
        <v>0</v>
      </c>
      <c r="F530" s="7">
        <f t="shared" si="28"/>
        <v>0</v>
      </c>
      <c r="G530" s="7">
        <f t="shared" si="28"/>
        <v>0</v>
      </c>
      <c r="H530" s="7">
        <f t="shared" si="30"/>
        <v>0</v>
      </c>
      <c r="I530" s="9"/>
      <c r="J530" s="9"/>
      <c r="K530" s="7">
        <f t="shared" si="31"/>
        <v>0</v>
      </c>
      <c r="L530" s="9"/>
      <c r="M530" s="9"/>
    </row>
    <row r="531" spans="1:13">
      <c r="C531" s="6" t="s">
        <v>74</v>
      </c>
      <c r="D531" s="5" t="s">
        <v>75</v>
      </c>
      <c r="E531" s="7">
        <f t="shared" si="29"/>
        <v>0</v>
      </c>
      <c r="F531" s="7">
        <f t="shared" si="28"/>
        <v>0</v>
      </c>
      <c r="G531" s="7">
        <f t="shared" si="28"/>
        <v>0</v>
      </c>
      <c r="H531" s="7">
        <f t="shared" si="30"/>
        <v>0</v>
      </c>
      <c r="I531" s="9"/>
      <c r="J531" s="9"/>
      <c r="K531" s="7">
        <f t="shared" si="31"/>
        <v>0</v>
      </c>
      <c r="L531" s="9"/>
      <c r="M531" s="9"/>
    </row>
    <row r="532" spans="1:13">
      <c r="C532" s="6" t="s">
        <v>76</v>
      </c>
      <c r="D532" s="5" t="s">
        <v>77</v>
      </c>
      <c r="E532" s="7">
        <f t="shared" si="29"/>
        <v>0</v>
      </c>
      <c r="F532" s="7">
        <f t="shared" si="28"/>
        <v>0</v>
      </c>
      <c r="G532" s="7">
        <f t="shared" si="28"/>
        <v>0</v>
      </c>
      <c r="H532" s="7">
        <f t="shared" si="30"/>
        <v>0</v>
      </c>
      <c r="I532" s="9"/>
      <c r="J532" s="9"/>
      <c r="K532" s="7">
        <f t="shared" si="31"/>
        <v>0</v>
      </c>
      <c r="L532" s="9"/>
      <c r="M532" s="9"/>
    </row>
    <row r="533" spans="1:13">
      <c r="C533" s="6" t="s">
        <v>78</v>
      </c>
      <c r="D533" s="5" t="s">
        <v>79</v>
      </c>
      <c r="E533" s="7">
        <f t="shared" si="29"/>
        <v>0</v>
      </c>
      <c r="F533" s="7">
        <f t="shared" si="28"/>
        <v>0</v>
      </c>
      <c r="G533" s="7">
        <f t="shared" si="28"/>
        <v>0</v>
      </c>
      <c r="H533" s="7">
        <f t="shared" si="30"/>
        <v>0</v>
      </c>
      <c r="I533" s="9"/>
      <c r="J533" s="9"/>
      <c r="K533" s="7">
        <f t="shared" si="31"/>
        <v>0</v>
      </c>
      <c r="L533" s="9"/>
      <c r="M533" s="9"/>
    </row>
    <row r="534" spans="1:13">
      <c r="C534" s="20" t="s">
        <v>80</v>
      </c>
      <c r="D534" s="5" t="s">
        <v>81</v>
      </c>
      <c r="E534" s="7">
        <f t="shared" si="29"/>
        <v>0</v>
      </c>
      <c r="F534" s="7">
        <f t="shared" ref="F534:G598" si="32">+I534+L534</f>
        <v>0</v>
      </c>
      <c r="G534" s="7">
        <f t="shared" si="32"/>
        <v>0</v>
      </c>
      <c r="H534" s="7">
        <f t="shared" si="30"/>
        <v>0</v>
      </c>
      <c r="I534" s="9"/>
      <c r="J534" s="9"/>
      <c r="K534" s="7">
        <f t="shared" si="31"/>
        <v>0</v>
      </c>
      <c r="L534" s="9"/>
      <c r="M534" s="9"/>
    </row>
    <row r="535" spans="1:13">
      <c r="B535" s="8">
        <v>2314</v>
      </c>
      <c r="D535" s="2" t="s">
        <v>82</v>
      </c>
      <c r="E535" s="7">
        <f t="shared" ref="E535:E599" si="33">+F535+G535</f>
        <v>0</v>
      </c>
      <c r="F535" s="7">
        <f t="shared" si="32"/>
        <v>0</v>
      </c>
      <c r="G535" s="7">
        <f t="shared" si="32"/>
        <v>0</v>
      </c>
      <c r="H535" s="7">
        <f t="shared" ref="H535:H599" si="34">+I535+J535</f>
        <v>0</v>
      </c>
      <c r="I535" s="7">
        <f>SUM(I536:I539)</f>
        <v>0</v>
      </c>
      <c r="J535" s="7">
        <f>SUM(J536:J539)</f>
        <v>0</v>
      </c>
      <c r="K535" s="7">
        <f t="shared" ref="K535:K599" si="35">+L535+M535</f>
        <v>0</v>
      </c>
      <c r="L535" s="7">
        <f>SUM(L536:L539)</f>
        <v>0</v>
      </c>
      <c r="M535" s="7">
        <f>SUM(M536:M539)</f>
        <v>0</v>
      </c>
    </row>
    <row r="536" spans="1:13">
      <c r="C536" s="6" t="s">
        <v>83</v>
      </c>
      <c r="D536" s="5" t="s">
        <v>84</v>
      </c>
      <c r="E536" s="7">
        <f t="shared" si="33"/>
        <v>0</v>
      </c>
      <c r="F536" s="7">
        <f t="shared" si="32"/>
        <v>0</v>
      </c>
      <c r="G536" s="7">
        <f t="shared" si="32"/>
        <v>0</v>
      </c>
      <c r="H536" s="7">
        <f t="shared" si="34"/>
        <v>0</v>
      </c>
      <c r="I536" s="9"/>
      <c r="J536" s="9"/>
      <c r="K536" s="7">
        <f t="shared" si="35"/>
        <v>0</v>
      </c>
      <c r="L536" s="9"/>
      <c r="M536" s="9"/>
    </row>
    <row r="537" spans="1:13">
      <c r="C537" s="6" t="s">
        <v>85</v>
      </c>
      <c r="D537" s="5" t="s">
        <v>86</v>
      </c>
      <c r="E537" s="7">
        <f t="shared" si="33"/>
        <v>0</v>
      </c>
      <c r="F537" s="7">
        <f t="shared" si="32"/>
        <v>0</v>
      </c>
      <c r="G537" s="7">
        <f t="shared" si="32"/>
        <v>0</v>
      </c>
      <c r="H537" s="7">
        <f t="shared" si="34"/>
        <v>0</v>
      </c>
      <c r="I537" s="9"/>
      <c r="J537" s="9"/>
      <c r="K537" s="7">
        <f t="shared" si="35"/>
        <v>0</v>
      </c>
      <c r="L537" s="9"/>
      <c r="M537" s="9"/>
    </row>
    <row r="538" spans="1:13">
      <c r="C538" s="6" t="s">
        <v>87</v>
      </c>
      <c r="D538" s="5" t="s">
        <v>88</v>
      </c>
      <c r="E538" s="7">
        <f t="shared" si="33"/>
        <v>0</v>
      </c>
      <c r="F538" s="7">
        <f t="shared" si="32"/>
        <v>0</v>
      </c>
      <c r="G538" s="7">
        <f t="shared" si="32"/>
        <v>0</v>
      </c>
      <c r="H538" s="7">
        <f t="shared" si="34"/>
        <v>0</v>
      </c>
      <c r="I538" s="9"/>
      <c r="J538" s="9"/>
      <c r="K538" s="7">
        <f t="shared" si="35"/>
        <v>0</v>
      </c>
      <c r="L538" s="9"/>
      <c r="M538" s="9"/>
    </row>
    <row r="539" spans="1:13">
      <c r="C539" s="6" t="s">
        <v>89</v>
      </c>
      <c r="D539" s="5" t="s">
        <v>90</v>
      </c>
      <c r="E539" s="7">
        <f t="shared" si="33"/>
        <v>0</v>
      </c>
      <c r="F539" s="7">
        <f t="shared" si="32"/>
        <v>0</v>
      </c>
      <c r="G539" s="7">
        <f t="shared" si="32"/>
        <v>0</v>
      </c>
      <c r="H539" s="7">
        <f t="shared" si="34"/>
        <v>0</v>
      </c>
      <c r="I539" s="9"/>
      <c r="J539" s="9"/>
      <c r="K539" s="7">
        <f t="shared" si="35"/>
        <v>0</v>
      </c>
      <c r="L539" s="9"/>
      <c r="M539" s="9"/>
    </row>
    <row r="540" spans="1:13">
      <c r="A540" s="1" t="s">
        <v>91</v>
      </c>
      <c r="D540" s="2" t="s">
        <v>92</v>
      </c>
      <c r="E540" s="7">
        <f t="shared" si="33"/>
        <v>0</v>
      </c>
      <c r="F540" s="7">
        <f t="shared" si="32"/>
        <v>0</v>
      </c>
      <c r="G540" s="7">
        <f t="shared" si="32"/>
        <v>0</v>
      </c>
      <c r="H540" s="7">
        <f t="shared" si="34"/>
        <v>0</v>
      </c>
      <c r="I540" s="7">
        <f>+I541+I546+I552+I561+I565+I574+I585+I592</f>
        <v>0</v>
      </c>
      <c r="J540" s="7">
        <f>+J541+J546+J552+J561+J565+J574+J585+J592</f>
        <v>0</v>
      </c>
      <c r="K540" s="7">
        <f t="shared" si="35"/>
        <v>0</v>
      </c>
      <c r="L540" s="7">
        <f>+L541+L546+L552+L561+L565+L574+L585+L592</f>
        <v>0</v>
      </c>
      <c r="M540" s="7">
        <f>+M541+M546+M552+M561+M565+M574+M585+M592</f>
        <v>0</v>
      </c>
    </row>
    <row r="541" spans="1:13">
      <c r="B541" s="8">
        <v>2320</v>
      </c>
      <c r="D541" s="2" t="s">
        <v>93</v>
      </c>
      <c r="E541" s="7">
        <f t="shared" si="33"/>
        <v>0</v>
      </c>
      <c r="F541" s="7">
        <f t="shared" si="32"/>
        <v>0</v>
      </c>
      <c r="G541" s="7">
        <f t="shared" si="32"/>
        <v>0</v>
      </c>
      <c r="H541" s="7">
        <f t="shared" si="34"/>
        <v>0</v>
      </c>
      <c r="I541" s="7">
        <f>SUM(I542:I545)</f>
        <v>0</v>
      </c>
      <c r="J541" s="7">
        <f>SUM(J542:J545)</f>
        <v>0</v>
      </c>
      <c r="K541" s="7">
        <f t="shared" si="35"/>
        <v>0</v>
      </c>
      <c r="L541" s="7">
        <f>SUM(L542:L545)</f>
        <v>0</v>
      </c>
      <c r="M541" s="7">
        <f>SUM(M542:M545)</f>
        <v>0</v>
      </c>
    </row>
    <row r="542" spans="1:13">
      <c r="C542" s="6" t="s">
        <v>94</v>
      </c>
      <c r="D542" s="5" t="s">
        <v>95</v>
      </c>
      <c r="E542" s="7">
        <f t="shared" si="33"/>
        <v>0</v>
      </c>
      <c r="F542" s="7">
        <f t="shared" si="32"/>
        <v>0</v>
      </c>
      <c r="G542" s="7">
        <f t="shared" si="32"/>
        <v>0</v>
      </c>
      <c r="H542" s="7">
        <f t="shared" si="34"/>
        <v>0</v>
      </c>
      <c r="I542" s="9"/>
      <c r="J542" s="9"/>
      <c r="K542" s="7">
        <f t="shared" si="35"/>
        <v>0</v>
      </c>
      <c r="L542" s="9"/>
      <c r="M542" s="9"/>
    </row>
    <row r="543" spans="1:13">
      <c r="C543" s="6" t="s">
        <v>96</v>
      </c>
      <c r="D543" s="5" t="s">
        <v>97</v>
      </c>
      <c r="E543" s="7">
        <f t="shared" si="33"/>
        <v>0</v>
      </c>
      <c r="F543" s="7">
        <f t="shared" si="32"/>
        <v>0</v>
      </c>
      <c r="G543" s="7">
        <f t="shared" si="32"/>
        <v>0</v>
      </c>
      <c r="H543" s="7">
        <f t="shared" si="34"/>
        <v>0</v>
      </c>
      <c r="I543" s="9"/>
      <c r="J543" s="9"/>
      <c r="K543" s="7">
        <f t="shared" si="35"/>
        <v>0</v>
      </c>
      <c r="L543" s="9"/>
      <c r="M543" s="9"/>
    </row>
    <row r="544" spans="1:13">
      <c r="C544" s="6" t="s">
        <v>98</v>
      </c>
      <c r="D544" s="5" t="s">
        <v>99</v>
      </c>
      <c r="E544" s="7">
        <f t="shared" si="33"/>
        <v>0</v>
      </c>
      <c r="F544" s="7">
        <f t="shared" si="32"/>
        <v>0</v>
      </c>
      <c r="G544" s="7">
        <f t="shared" si="32"/>
        <v>0</v>
      </c>
      <c r="H544" s="7">
        <f t="shared" si="34"/>
        <v>0</v>
      </c>
      <c r="I544" s="9"/>
      <c r="J544" s="9"/>
      <c r="K544" s="7">
        <f t="shared" si="35"/>
        <v>0</v>
      </c>
      <c r="L544" s="9"/>
      <c r="M544" s="9"/>
    </row>
    <row r="545" spans="2:13">
      <c r="C545" s="6" t="s">
        <v>100</v>
      </c>
      <c r="D545" s="5" t="s">
        <v>101</v>
      </c>
      <c r="E545" s="7">
        <f t="shared" si="33"/>
        <v>0</v>
      </c>
      <c r="F545" s="7">
        <f t="shared" si="32"/>
        <v>0</v>
      </c>
      <c r="G545" s="7">
        <f t="shared" si="32"/>
        <v>0</v>
      </c>
      <c r="H545" s="7">
        <f t="shared" si="34"/>
        <v>0</v>
      </c>
      <c r="I545" s="9"/>
      <c r="J545" s="9"/>
      <c r="K545" s="7">
        <f t="shared" si="35"/>
        <v>0</v>
      </c>
      <c r="L545" s="9"/>
      <c r="M545" s="9"/>
    </row>
    <row r="546" spans="2:13">
      <c r="B546" s="8">
        <v>2321</v>
      </c>
      <c r="D546" s="2" t="s">
        <v>102</v>
      </c>
      <c r="E546" s="7">
        <f t="shared" si="33"/>
        <v>0</v>
      </c>
      <c r="F546" s="7">
        <f t="shared" si="32"/>
        <v>0</v>
      </c>
      <c r="G546" s="7">
        <f t="shared" si="32"/>
        <v>0</v>
      </c>
      <c r="H546" s="7">
        <f t="shared" si="34"/>
        <v>0</v>
      </c>
      <c r="I546" s="7">
        <f>SUM(I547:I551)</f>
        <v>0</v>
      </c>
      <c r="J546" s="7">
        <f>SUM(J547:J551)</f>
        <v>0</v>
      </c>
      <c r="K546" s="7">
        <f t="shared" si="35"/>
        <v>0</v>
      </c>
      <c r="L546" s="7">
        <f>SUM(L547:L551)</f>
        <v>0</v>
      </c>
      <c r="M546" s="7">
        <f>SUM(M547:M551)</f>
        <v>0</v>
      </c>
    </row>
    <row r="547" spans="2:13">
      <c r="C547" s="6" t="s">
        <v>103</v>
      </c>
      <c r="D547" s="5" t="s">
        <v>104</v>
      </c>
      <c r="E547" s="7">
        <f t="shared" si="33"/>
        <v>0</v>
      </c>
      <c r="F547" s="7">
        <f t="shared" si="32"/>
        <v>0</v>
      </c>
      <c r="G547" s="7">
        <f t="shared" si="32"/>
        <v>0</v>
      </c>
      <c r="H547" s="7">
        <f t="shared" si="34"/>
        <v>0</v>
      </c>
      <c r="I547" s="9"/>
      <c r="J547" s="9"/>
      <c r="K547" s="7">
        <f t="shared" si="35"/>
        <v>0</v>
      </c>
      <c r="L547" s="9"/>
      <c r="M547" s="9"/>
    </row>
    <row r="548" spans="2:13">
      <c r="C548" s="6" t="s">
        <v>105</v>
      </c>
      <c r="D548" s="5" t="s">
        <v>106</v>
      </c>
      <c r="E548" s="7">
        <f t="shared" si="33"/>
        <v>0</v>
      </c>
      <c r="F548" s="7">
        <f t="shared" si="32"/>
        <v>0</v>
      </c>
      <c r="G548" s="7">
        <f t="shared" si="32"/>
        <v>0</v>
      </c>
      <c r="H548" s="7">
        <f t="shared" si="34"/>
        <v>0</v>
      </c>
      <c r="I548" s="9"/>
      <c r="J548" s="9"/>
      <c r="K548" s="7">
        <f t="shared" si="35"/>
        <v>0</v>
      </c>
      <c r="L548" s="9"/>
      <c r="M548" s="9"/>
    </row>
    <row r="549" spans="2:13">
      <c r="C549" s="6" t="s">
        <v>107</v>
      </c>
      <c r="D549" s="5" t="s">
        <v>108</v>
      </c>
      <c r="E549" s="7">
        <f t="shared" si="33"/>
        <v>0</v>
      </c>
      <c r="F549" s="7">
        <f t="shared" si="32"/>
        <v>0</v>
      </c>
      <c r="G549" s="7">
        <f t="shared" si="32"/>
        <v>0</v>
      </c>
      <c r="H549" s="7">
        <f t="shared" si="34"/>
        <v>0</v>
      </c>
      <c r="I549" s="9"/>
      <c r="J549" s="9"/>
      <c r="K549" s="7">
        <f t="shared" si="35"/>
        <v>0</v>
      </c>
      <c r="L549" s="9"/>
      <c r="M549" s="9"/>
    </row>
    <row r="550" spans="2:13">
      <c r="C550" s="6" t="s">
        <v>109</v>
      </c>
      <c r="D550" s="5" t="s">
        <v>110</v>
      </c>
      <c r="E550" s="7">
        <f t="shared" si="33"/>
        <v>0</v>
      </c>
      <c r="F550" s="7">
        <f t="shared" si="32"/>
        <v>0</v>
      </c>
      <c r="G550" s="7">
        <f t="shared" si="32"/>
        <v>0</v>
      </c>
      <c r="H550" s="7">
        <f t="shared" si="34"/>
        <v>0</v>
      </c>
      <c r="I550" s="9"/>
      <c r="J550" s="9"/>
      <c r="K550" s="7">
        <f t="shared" si="35"/>
        <v>0</v>
      </c>
      <c r="L550" s="9"/>
      <c r="M550" s="9"/>
    </row>
    <row r="551" spans="2:13">
      <c r="C551" s="6" t="s">
        <v>111</v>
      </c>
      <c r="D551" s="5" t="s">
        <v>112</v>
      </c>
      <c r="E551" s="7">
        <f t="shared" si="33"/>
        <v>0</v>
      </c>
      <c r="F551" s="7">
        <f t="shared" si="32"/>
        <v>0</v>
      </c>
      <c r="G551" s="7">
        <f t="shared" si="32"/>
        <v>0</v>
      </c>
      <c r="H551" s="7">
        <f t="shared" si="34"/>
        <v>0</v>
      </c>
      <c r="I551" s="9"/>
      <c r="J551" s="9"/>
      <c r="K551" s="7">
        <f t="shared" si="35"/>
        <v>0</v>
      </c>
      <c r="L551" s="9"/>
      <c r="M551" s="9"/>
    </row>
    <row r="552" spans="2:13">
      <c r="B552" s="8">
        <v>2322</v>
      </c>
      <c r="D552" s="2" t="s">
        <v>113</v>
      </c>
      <c r="E552" s="7">
        <f t="shared" si="33"/>
        <v>0</v>
      </c>
      <c r="F552" s="7">
        <f t="shared" si="32"/>
        <v>0</v>
      </c>
      <c r="G552" s="7">
        <f t="shared" si="32"/>
        <v>0</v>
      </c>
      <c r="H552" s="7">
        <f t="shared" si="34"/>
        <v>0</v>
      </c>
      <c r="I552" s="7">
        <f>SUM(I553:I560)</f>
        <v>0</v>
      </c>
      <c r="J552" s="7">
        <f>SUM(J553:J560)</f>
        <v>0</v>
      </c>
      <c r="K552" s="7">
        <f t="shared" si="35"/>
        <v>0</v>
      </c>
      <c r="L552" s="7">
        <f>SUM(L553:L560)</f>
        <v>0</v>
      </c>
      <c r="M552" s="7">
        <f>SUM(M553:M560)</f>
        <v>0</v>
      </c>
    </row>
    <row r="553" spans="2:13">
      <c r="C553" s="6" t="s">
        <v>114</v>
      </c>
      <c r="D553" s="5" t="s">
        <v>115</v>
      </c>
      <c r="E553" s="7">
        <f t="shared" si="33"/>
        <v>0</v>
      </c>
      <c r="F553" s="7">
        <f t="shared" si="32"/>
        <v>0</v>
      </c>
      <c r="G553" s="7">
        <f t="shared" si="32"/>
        <v>0</v>
      </c>
      <c r="H553" s="7">
        <f t="shared" si="34"/>
        <v>0</v>
      </c>
      <c r="I553" s="9"/>
      <c r="J553" s="9"/>
      <c r="K553" s="7">
        <f t="shared" si="35"/>
        <v>0</v>
      </c>
      <c r="L553" s="9"/>
      <c r="M553" s="9"/>
    </row>
    <row r="554" spans="2:13">
      <c r="C554" s="6" t="s">
        <v>116</v>
      </c>
      <c r="D554" s="5" t="s">
        <v>117</v>
      </c>
      <c r="E554" s="7">
        <f t="shared" si="33"/>
        <v>0</v>
      </c>
      <c r="F554" s="7">
        <f t="shared" si="32"/>
        <v>0</v>
      </c>
      <c r="G554" s="7">
        <f t="shared" si="32"/>
        <v>0</v>
      </c>
      <c r="H554" s="7">
        <f t="shared" si="34"/>
        <v>0</v>
      </c>
      <c r="I554" s="9"/>
      <c r="J554" s="9"/>
      <c r="K554" s="7">
        <f t="shared" si="35"/>
        <v>0</v>
      </c>
      <c r="L554" s="9"/>
      <c r="M554" s="9"/>
    </row>
    <row r="555" spans="2:13">
      <c r="C555" s="6" t="s">
        <v>118</v>
      </c>
      <c r="D555" s="5" t="s">
        <v>119</v>
      </c>
      <c r="E555" s="7">
        <f t="shared" si="33"/>
        <v>0</v>
      </c>
      <c r="F555" s="7">
        <f t="shared" si="32"/>
        <v>0</v>
      </c>
      <c r="G555" s="7">
        <f t="shared" si="32"/>
        <v>0</v>
      </c>
      <c r="H555" s="7">
        <f t="shared" si="34"/>
        <v>0</v>
      </c>
      <c r="I555" s="9"/>
      <c r="J555" s="9"/>
      <c r="K555" s="7">
        <f t="shared" si="35"/>
        <v>0</v>
      </c>
      <c r="L555" s="9"/>
      <c r="M555" s="9"/>
    </row>
    <row r="556" spans="2:13" ht="38.25">
      <c r="C556" s="21" t="s">
        <v>120</v>
      </c>
      <c r="D556" s="22" t="s">
        <v>121</v>
      </c>
      <c r="E556" s="7">
        <f t="shared" si="33"/>
        <v>0</v>
      </c>
      <c r="F556" s="7">
        <f t="shared" si="32"/>
        <v>0</v>
      </c>
      <c r="G556" s="7">
        <f t="shared" si="32"/>
        <v>0</v>
      </c>
      <c r="H556" s="7">
        <f t="shared" si="34"/>
        <v>0</v>
      </c>
      <c r="I556" s="9"/>
      <c r="J556" s="9"/>
      <c r="K556" s="7">
        <f t="shared" si="35"/>
        <v>0</v>
      </c>
      <c r="L556" s="9"/>
      <c r="M556" s="9"/>
    </row>
    <row r="557" spans="2:13">
      <c r="C557" s="6" t="s">
        <v>122</v>
      </c>
      <c r="D557" s="5" t="s">
        <v>123</v>
      </c>
      <c r="E557" s="7">
        <f t="shared" si="33"/>
        <v>0</v>
      </c>
      <c r="F557" s="7">
        <f t="shared" si="32"/>
        <v>0</v>
      </c>
      <c r="G557" s="7">
        <f t="shared" si="32"/>
        <v>0</v>
      </c>
      <c r="H557" s="7">
        <f t="shared" si="34"/>
        <v>0</v>
      </c>
      <c r="I557" s="9"/>
      <c r="J557" s="9"/>
      <c r="K557" s="7">
        <f t="shared" si="35"/>
        <v>0</v>
      </c>
      <c r="L557" s="9"/>
      <c r="M557" s="9"/>
    </row>
    <row r="558" spans="2:13">
      <c r="C558" s="6" t="s">
        <v>124</v>
      </c>
      <c r="D558" s="5" t="s">
        <v>125</v>
      </c>
      <c r="E558" s="7">
        <f t="shared" si="33"/>
        <v>0</v>
      </c>
      <c r="F558" s="7">
        <f t="shared" si="32"/>
        <v>0</v>
      </c>
      <c r="G558" s="7">
        <f t="shared" si="32"/>
        <v>0</v>
      </c>
      <c r="H558" s="7">
        <f t="shared" si="34"/>
        <v>0</v>
      </c>
      <c r="I558" s="9"/>
      <c r="J558" s="9"/>
      <c r="K558" s="7">
        <f t="shared" si="35"/>
        <v>0</v>
      </c>
      <c r="L558" s="9"/>
      <c r="M558" s="9"/>
    </row>
    <row r="559" spans="2:13">
      <c r="C559" s="6" t="s">
        <v>126</v>
      </c>
      <c r="D559" s="5" t="s">
        <v>127</v>
      </c>
      <c r="E559" s="7">
        <f t="shared" si="33"/>
        <v>0</v>
      </c>
      <c r="F559" s="7">
        <f t="shared" si="32"/>
        <v>0</v>
      </c>
      <c r="G559" s="7">
        <f t="shared" si="32"/>
        <v>0</v>
      </c>
      <c r="H559" s="7">
        <f t="shared" si="34"/>
        <v>0</v>
      </c>
      <c r="I559" s="9"/>
      <c r="J559" s="9"/>
      <c r="K559" s="7">
        <f t="shared" si="35"/>
        <v>0</v>
      </c>
      <c r="L559" s="9"/>
      <c r="M559" s="9"/>
    </row>
    <row r="560" spans="2:13">
      <c r="C560" s="6" t="s">
        <v>128</v>
      </c>
      <c r="D560" s="5" t="s">
        <v>129</v>
      </c>
      <c r="E560" s="7">
        <f t="shared" si="33"/>
        <v>0</v>
      </c>
      <c r="F560" s="7">
        <f t="shared" si="32"/>
        <v>0</v>
      </c>
      <c r="G560" s="7">
        <f t="shared" si="32"/>
        <v>0</v>
      </c>
      <c r="H560" s="7">
        <f t="shared" si="34"/>
        <v>0</v>
      </c>
      <c r="I560" s="9"/>
      <c r="J560" s="9"/>
      <c r="K560" s="7">
        <f t="shared" si="35"/>
        <v>0</v>
      </c>
      <c r="L560" s="9"/>
      <c r="M560" s="9"/>
    </row>
    <row r="561" spans="2:13">
      <c r="B561" s="8">
        <v>2323</v>
      </c>
      <c r="D561" s="2" t="s">
        <v>130</v>
      </c>
      <c r="E561" s="7">
        <f t="shared" si="33"/>
        <v>0</v>
      </c>
      <c r="F561" s="7">
        <f t="shared" si="32"/>
        <v>0</v>
      </c>
      <c r="G561" s="7">
        <f t="shared" si="32"/>
        <v>0</v>
      </c>
      <c r="H561" s="7">
        <f t="shared" si="34"/>
        <v>0</v>
      </c>
      <c r="I561" s="7">
        <f>SUM(I562:I564)</f>
        <v>0</v>
      </c>
      <c r="J561" s="7">
        <f>SUM(J562:J564)</f>
        <v>0</v>
      </c>
      <c r="K561" s="7">
        <f t="shared" si="35"/>
        <v>0</v>
      </c>
      <c r="L561" s="7">
        <f>SUM(L562:L564)</f>
        <v>0</v>
      </c>
      <c r="M561" s="7">
        <f>SUM(M562:M564)</f>
        <v>0</v>
      </c>
    </row>
    <row r="562" spans="2:13">
      <c r="C562" s="6" t="s">
        <v>131</v>
      </c>
      <c r="D562" s="5" t="s">
        <v>132</v>
      </c>
      <c r="E562" s="7">
        <f t="shared" si="33"/>
        <v>0</v>
      </c>
      <c r="F562" s="7">
        <f t="shared" si="32"/>
        <v>0</v>
      </c>
      <c r="G562" s="7">
        <f t="shared" si="32"/>
        <v>0</v>
      </c>
      <c r="H562" s="7">
        <f t="shared" si="34"/>
        <v>0</v>
      </c>
      <c r="I562" s="9"/>
      <c r="J562" s="9"/>
      <c r="K562" s="7">
        <f t="shared" si="35"/>
        <v>0</v>
      </c>
      <c r="L562" s="9"/>
      <c r="M562" s="9"/>
    </row>
    <row r="563" spans="2:13">
      <c r="C563" s="6" t="s">
        <v>133</v>
      </c>
      <c r="D563" s="5" t="s">
        <v>134</v>
      </c>
      <c r="E563" s="7">
        <f t="shared" si="33"/>
        <v>0</v>
      </c>
      <c r="F563" s="7">
        <f t="shared" si="32"/>
        <v>0</v>
      </c>
      <c r="G563" s="7">
        <f t="shared" si="32"/>
        <v>0</v>
      </c>
      <c r="H563" s="7">
        <f t="shared" si="34"/>
        <v>0</v>
      </c>
      <c r="I563" s="9"/>
      <c r="J563" s="9"/>
      <c r="K563" s="7">
        <f t="shared" si="35"/>
        <v>0</v>
      </c>
      <c r="L563" s="9"/>
      <c r="M563" s="9"/>
    </row>
    <row r="564" spans="2:13">
      <c r="C564" s="6" t="s">
        <v>135</v>
      </c>
      <c r="D564" s="5" t="s">
        <v>136</v>
      </c>
      <c r="E564" s="7">
        <f t="shared" si="33"/>
        <v>0</v>
      </c>
      <c r="F564" s="7">
        <f t="shared" si="32"/>
        <v>0</v>
      </c>
      <c r="G564" s="7">
        <f t="shared" si="32"/>
        <v>0</v>
      </c>
      <c r="H564" s="7">
        <f t="shared" si="34"/>
        <v>0</v>
      </c>
      <c r="I564" s="9"/>
      <c r="J564" s="9"/>
      <c r="K564" s="7">
        <f t="shared" si="35"/>
        <v>0</v>
      </c>
      <c r="L564" s="9"/>
      <c r="M564" s="9"/>
    </row>
    <row r="565" spans="2:13">
      <c r="B565" s="8">
        <v>2324</v>
      </c>
      <c r="D565" s="2" t="s">
        <v>137</v>
      </c>
      <c r="E565" s="7">
        <f t="shared" si="33"/>
        <v>0</v>
      </c>
      <c r="F565" s="7">
        <f t="shared" si="32"/>
        <v>0</v>
      </c>
      <c r="G565" s="7">
        <f t="shared" si="32"/>
        <v>0</v>
      </c>
      <c r="H565" s="7">
        <f t="shared" si="34"/>
        <v>0</v>
      </c>
      <c r="I565" s="7">
        <f>+I566+I569</f>
        <v>0</v>
      </c>
      <c r="J565" s="7">
        <f>+J566+J569</f>
        <v>0</v>
      </c>
      <c r="K565" s="7">
        <f t="shared" si="35"/>
        <v>0</v>
      </c>
      <c r="L565" s="7">
        <f>+L566+L569</f>
        <v>0</v>
      </c>
      <c r="M565" s="7">
        <f>+M566+M569</f>
        <v>0</v>
      </c>
    </row>
    <row r="566" spans="2:13" ht="13.5">
      <c r="C566" s="6" t="s">
        <v>138</v>
      </c>
      <c r="D566" s="19" t="s">
        <v>139</v>
      </c>
      <c r="E566" s="7">
        <f t="shared" si="33"/>
        <v>0</v>
      </c>
      <c r="F566" s="7">
        <f t="shared" si="32"/>
        <v>0</v>
      </c>
      <c r="G566" s="7">
        <f t="shared" si="32"/>
        <v>0</v>
      </c>
      <c r="H566" s="7">
        <f t="shared" si="34"/>
        <v>0</v>
      </c>
      <c r="I566" s="7">
        <f>SUM(I567:I568)</f>
        <v>0</v>
      </c>
      <c r="J566" s="7">
        <f>SUM(J567:J568)</f>
        <v>0</v>
      </c>
      <c r="K566" s="7">
        <f t="shared" si="35"/>
        <v>0</v>
      </c>
      <c r="L566" s="7">
        <f>SUM(L567:L568)</f>
        <v>0</v>
      </c>
      <c r="M566" s="7">
        <f>SUM(M567:M568)</f>
        <v>0</v>
      </c>
    </row>
    <row r="567" spans="2:13">
      <c r="D567" s="5" t="s">
        <v>140</v>
      </c>
      <c r="E567" s="7">
        <f t="shared" si="33"/>
        <v>0</v>
      </c>
      <c r="F567" s="7">
        <f t="shared" si="32"/>
        <v>0</v>
      </c>
      <c r="G567" s="7">
        <f t="shared" si="32"/>
        <v>0</v>
      </c>
      <c r="H567" s="7">
        <f t="shared" si="34"/>
        <v>0</v>
      </c>
      <c r="I567" s="9"/>
      <c r="J567" s="9"/>
      <c r="K567" s="7">
        <f t="shared" si="35"/>
        <v>0</v>
      </c>
      <c r="L567" s="9"/>
      <c r="M567" s="9"/>
    </row>
    <row r="568" spans="2:13">
      <c r="D568" s="5" t="s">
        <v>141</v>
      </c>
      <c r="E568" s="7">
        <f t="shared" si="33"/>
        <v>0</v>
      </c>
      <c r="F568" s="7">
        <f t="shared" si="32"/>
        <v>0</v>
      </c>
      <c r="G568" s="7">
        <f t="shared" si="32"/>
        <v>0</v>
      </c>
      <c r="H568" s="7">
        <f t="shared" si="34"/>
        <v>0</v>
      </c>
      <c r="I568" s="9"/>
      <c r="J568" s="9"/>
      <c r="K568" s="7">
        <f t="shared" si="35"/>
        <v>0</v>
      </c>
      <c r="L568" s="9"/>
      <c r="M568" s="9"/>
    </row>
    <row r="569" spans="2:13" ht="13.5">
      <c r="C569" s="6" t="s">
        <v>142</v>
      </c>
      <c r="D569" s="19" t="s">
        <v>143</v>
      </c>
      <c r="E569" s="7">
        <f t="shared" si="33"/>
        <v>0</v>
      </c>
      <c r="F569" s="7">
        <f t="shared" si="32"/>
        <v>0</v>
      </c>
      <c r="G569" s="7">
        <f t="shared" si="32"/>
        <v>0</v>
      </c>
      <c r="H569" s="7">
        <f t="shared" si="34"/>
        <v>0</v>
      </c>
      <c r="I569" s="7">
        <f>SUM(I570:I573)</f>
        <v>0</v>
      </c>
      <c r="J569" s="7">
        <f>SUM(J570:J573)</f>
        <v>0</v>
      </c>
      <c r="K569" s="7">
        <f t="shared" si="35"/>
        <v>0</v>
      </c>
      <c r="L569" s="7">
        <f>SUM(L570:L573)</f>
        <v>0</v>
      </c>
      <c r="M569" s="7">
        <f>SUM(M570:M573)</f>
        <v>0</v>
      </c>
    </row>
    <row r="570" spans="2:13">
      <c r="D570" s="5" t="s">
        <v>144</v>
      </c>
      <c r="E570" s="7">
        <f t="shared" si="33"/>
        <v>0</v>
      </c>
      <c r="F570" s="7">
        <f t="shared" si="32"/>
        <v>0</v>
      </c>
      <c r="G570" s="7">
        <f t="shared" si="32"/>
        <v>0</v>
      </c>
      <c r="H570" s="7">
        <f t="shared" si="34"/>
        <v>0</v>
      </c>
      <c r="I570" s="9"/>
      <c r="J570" s="9"/>
      <c r="K570" s="7">
        <f t="shared" si="35"/>
        <v>0</v>
      </c>
      <c r="L570" s="9"/>
      <c r="M570" s="9"/>
    </row>
    <row r="571" spans="2:13">
      <c r="D571" s="5" t="s">
        <v>145</v>
      </c>
      <c r="E571" s="7">
        <f t="shared" si="33"/>
        <v>0</v>
      </c>
      <c r="F571" s="7">
        <f t="shared" si="32"/>
        <v>0</v>
      </c>
      <c r="G571" s="7">
        <f t="shared" si="32"/>
        <v>0</v>
      </c>
      <c r="H571" s="7">
        <f t="shared" si="34"/>
        <v>0</v>
      </c>
      <c r="I571" s="9"/>
      <c r="J571" s="9"/>
      <c r="K571" s="7">
        <f t="shared" si="35"/>
        <v>0</v>
      </c>
      <c r="L571" s="9"/>
      <c r="M571" s="9"/>
    </row>
    <row r="572" spans="2:13">
      <c r="D572" s="5" t="s">
        <v>146</v>
      </c>
      <c r="E572" s="7">
        <f t="shared" si="33"/>
        <v>0</v>
      </c>
      <c r="F572" s="7">
        <f t="shared" si="32"/>
        <v>0</v>
      </c>
      <c r="G572" s="7">
        <f t="shared" si="32"/>
        <v>0</v>
      </c>
      <c r="H572" s="7">
        <f t="shared" si="34"/>
        <v>0</v>
      </c>
      <c r="I572" s="9"/>
      <c r="J572" s="9"/>
      <c r="K572" s="7">
        <f t="shared" si="35"/>
        <v>0</v>
      </c>
      <c r="L572" s="9"/>
      <c r="M572" s="9"/>
    </row>
    <row r="573" spans="2:13">
      <c r="D573" s="5" t="s">
        <v>147</v>
      </c>
      <c r="E573" s="7">
        <f>+F573+G573</f>
        <v>0</v>
      </c>
      <c r="F573" s="7">
        <f>+I573+L573</f>
        <v>0</v>
      </c>
      <c r="G573" s="7">
        <f>+J573+M573</f>
        <v>0</v>
      </c>
      <c r="H573" s="7">
        <f>+I573+J573</f>
        <v>0</v>
      </c>
      <c r="I573" s="9"/>
      <c r="J573" s="9"/>
      <c r="K573" s="7">
        <f t="shared" si="35"/>
        <v>0</v>
      </c>
      <c r="L573" s="9"/>
      <c r="M573" s="9"/>
    </row>
    <row r="574" spans="2:13">
      <c r="B574" s="8">
        <v>2325</v>
      </c>
      <c r="D574" s="2" t="s">
        <v>148</v>
      </c>
      <c r="E574" s="7">
        <f t="shared" si="33"/>
        <v>0</v>
      </c>
      <c r="F574" s="7">
        <f t="shared" si="32"/>
        <v>0</v>
      </c>
      <c r="G574" s="7">
        <f t="shared" si="32"/>
        <v>0</v>
      </c>
      <c r="H574" s="7">
        <f t="shared" si="34"/>
        <v>0</v>
      </c>
      <c r="I574" s="7">
        <f>+I575+I578+I584</f>
        <v>0</v>
      </c>
      <c r="J574" s="7">
        <f>+J575+J578+J584</f>
        <v>0</v>
      </c>
      <c r="K574" s="7">
        <f t="shared" si="35"/>
        <v>0</v>
      </c>
      <c r="L574" s="7">
        <f>+L575+L578+L584</f>
        <v>0</v>
      </c>
      <c r="M574" s="7">
        <f>+M575+M578+M584</f>
        <v>0</v>
      </c>
    </row>
    <row r="575" spans="2:13" ht="13.5">
      <c r="C575" s="6" t="s">
        <v>149</v>
      </c>
      <c r="D575" s="19" t="s">
        <v>150</v>
      </c>
      <c r="E575" s="7">
        <f t="shared" si="33"/>
        <v>0</v>
      </c>
      <c r="F575" s="7">
        <f t="shared" si="32"/>
        <v>0</v>
      </c>
      <c r="G575" s="7">
        <f t="shared" si="32"/>
        <v>0</v>
      </c>
      <c r="H575" s="7">
        <f t="shared" si="34"/>
        <v>0</v>
      </c>
      <c r="I575" s="7">
        <f>SUM(I576:I577)</f>
        <v>0</v>
      </c>
      <c r="J575" s="7">
        <f>SUM(J576:J577)</f>
        <v>0</v>
      </c>
      <c r="K575" s="7">
        <f t="shared" si="35"/>
        <v>0</v>
      </c>
      <c r="L575" s="7">
        <f>SUM(L576:L577)</f>
        <v>0</v>
      </c>
      <c r="M575" s="7">
        <f>SUM(M576:M577)</f>
        <v>0</v>
      </c>
    </row>
    <row r="576" spans="2:13">
      <c r="D576" s="5" t="s">
        <v>151</v>
      </c>
      <c r="E576" s="7">
        <f t="shared" si="33"/>
        <v>0</v>
      </c>
      <c r="F576" s="7">
        <f t="shared" si="32"/>
        <v>0</v>
      </c>
      <c r="G576" s="7">
        <f t="shared" si="32"/>
        <v>0</v>
      </c>
      <c r="H576" s="7">
        <f t="shared" si="34"/>
        <v>0</v>
      </c>
      <c r="I576" s="9"/>
      <c r="J576" s="9"/>
      <c r="K576" s="7">
        <f t="shared" si="35"/>
        <v>0</v>
      </c>
      <c r="L576" s="9"/>
      <c r="M576" s="9"/>
    </row>
    <row r="577" spans="2:13">
      <c r="D577" s="5" t="s">
        <v>152</v>
      </c>
      <c r="E577" s="7">
        <f t="shared" si="33"/>
        <v>0</v>
      </c>
      <c r="F577" s="7">
        <f t="shared" si="32"/>
        <v>0</v>
      </c>
      <c r="G577" s="7">
        <f t="shared" si="32"/>
        <v>0</v>
      </c>
      <c r="H577" s="7">
        <f t="shared" si="34"/>
        <v>0</v>
      </c>
      <c r="I577" s="9"/>
      <c r="J577" s="9"/>
      <c r="K577" s="7">
        <f t="shared" si="35"/>
        <v>0</v>
      </c>
      <c r="L577" s="9"/>
      <c r="M577" s="9"/>
    </row>
    <row r="578" spans="2:13" ht="13.5">
      <c r="C578" s="6" t="s">
        <v>153</v>
      </c>
      <c r="D578" s="19" t="s">
        <v>154</v>
      </c>
      <c r="E578" s="7">
        <f t="shared" si="33"/>
        <v>0</v>
      </c>
      <c r="F578" s="7">
        <f t="shared" si="32"/>
        <v>0</v>
      </c>
      <c r="G578" s="7">
        <f t="shared" si="32"/>
        <v>0</v>
      </c>
      <c r="H578" s="7">
        <f t="shared" si="34"/>
        <v>0</v>
      </c>
      <c r="I578" s="7">
        <f>SUM(I579:I583)</f>
        <v>0</v>
      </c>
      <c r="J578" s="7">
        <f>SUM(J579:J583)</f>
        <v>0</v>
      </c>
      <c r="K578" s="7">
        <f t="shared" si="35"/>
        <v>0</v>
      </c>
      <c r="L578" s="7">
        <f>SUM(L579:L583)</f>
        <v>0</v>
      </c>
      <c r="M578" s="7">
        <f>SUM(M579:M583)</f>
        <v>0</v>
      </c>
    </row>
    <row r="579" spans="2:13">
      <c r="D579" s="5" t="s">
        <v>155</v>
      </c>
      <c r="E579" s="7">
        <f t="shared" si="33"/>
        <v>0</v>
      </c>
      <c r="F579" s="7">
        <f t="shared" si="32"/>
        <v>0</v>
      </c>
      <c r="G579" s="7">
        <f t="shared" si="32"/>
        <v>0</v>
      </c>
      <c r="H579" s="7">
        <f t="shared" si="34"/>
        <v>0</v>
      </c>
      <c r="I579" s="9"/>
      <c r="J579" s="9"/>
      <c r="K579" s="7">
        <f t="shared" si="35"/>
        <v>0</v>
      </c>
      <c r="L579" s="9"/>
      <c r="M579" s="9"/>
    </row>
    <row r="580" spans="2:13">
      <c r="D580" s="5" t="s">
        <v>156</v>
      </c>
      <c r="E580" s="7">
        <f t="shared" si="33"/>
        <v>0</v>
      </c>
      <c r="F580" s="7">
        <f t="shared" si="32"/>
        <v>0</v>
      </c>
      <c r="G580" s="7">
        <f t="shared" si="32"/>
        <v>0</v>
      </c>
      <c r="H580" s="7">
        <f t="shared" si="34"/>
        <v>0</v>
      </c>
      <c r="I580" s="9"/>
      <c r="J580" s="9"/>
      <c r="K580" s="7">
        <f t="shared" si="35"/>
        <v>0</v>
      </c>
      <c r="L580" s="9"/>
      <c r="M580" s="9"/>
    </row>
    <row r="581" spans="2:13">
      <c r="D581" s="5" t="s">
        <v>157</v>
      </c>
      <c r="E581" s="7">
        <f t="shared" si="33"/>
        <v>0</v>
      </c>
      <c r="F581" s="7">
        <f t="shared" si="32"/>
        <v>0</v>
      </c>
      <c r="G581" s="7">
        <f t="shared" si="32"/>
        <v>0</v>
      </c>
      <c r="H581" s="7">
        <f t="shared" si="34"/>
        <v>0</v>
      </c>
      <c r="I581" s="9"/>
      <c r="J581" s="9"/>
      <c r="K581" s="7">
        <f t="shared" si="35"/>
        <v>0</v>
      </c>
      <c r="L581" s="9"/>
      <c r="M581" s="9"/>
    </row>
    <row r="582" spans="2:13">
      <c r="D582" s="5" t="s">
        <v>158</v>
      </c>
      <c r="E582" s="7">
        <f t="shared" si="33"/>
        <v>0</v>
      </c>
      <c r="F582" s="7">
        <f t="shared" si="32"/>
        <v>0</v>
      </c>
      <c r="G582" s="7">
        <f t="shared" si="32"/>
        <v>0</v>
      </c>
      <c r="H582" s="7">
        <f t="shared" si="34"/>
        <v>0</v>
      </c>
      <c r="I582" s="9"/>
      <c r="J582" s="9"/>
      <c r="K582" s="7">
        <f t="shared" si="35"/>
        <v>0</v>
      </c>
      <c r="L582" s="9"/>
      <c r="M582" s="9"/>
    </row>
    <row r="583" spans="2:13">
      <c r="D583" s="5" t="s">
        <v>159</v>
      </c>
      <c r="E583" s="7">
        <f t="shared" si="33"/>
        <v>0</v>
      </c>
      <c r="F583" s="7">
        <f t="shared" si="32"/>
        <v>0</v>
      </c>
      <c r="G583" s="7">
        <f t="shared" si="32"/>
        <v>0</v>
      </c>
      <c r="H583" s="7">
        <f t="shared" si="34"/>
        <v>0</v>
      </c>
      <c r="I583" s="9"/>
      <c r="J583" s="9"/>
      <c r="K583" s="7">
        <f t="shared" si="35"/>
        <v>0</v>
      </c>
      <c r="L583" s="9"/>
      <c r="M583" s="9"/>
    </row>
    <row r="584" spans="2:13">
      <c r="C584" s="6" t="s">
        <v>160</v>
      </c>
      <c r="D584" s="5" t="s">
        <v>161</v>
      </c>
      <c r="E584" s="7">
        <f t="shared" si="33"/>
        <v>0</v>
      </c>
      <c r="F584" s="7">
        <f t="shared" si="32"/>
        <v>0</v>
      </c>
      <c r="G584" s="7">
        <f t="shared" si="32"/>
        <v>0</v>
      </c>
      <c r="H584" s="7">
        <f t="shared" si="34"/>
        <v>0</v>
      </c>
      <c r="I584" s="9"/>
      <c r="J584" s="9"/>
      <c r="K584" s="7">
        <f t="shared" si="35"/>
        <v>0</v>
      </c>
      <c r="L584" s="9"/>
      <c r="M584" s="9"/>
    </row>
    <row r="585" spans="2:13" ht="25.5">
      <c r="B585" s="8">
        <v>2326</v>
      </c>
      <c r="D585" s="23" t="s">
        <v>162</v>
      </c>
      <c r="E585" s="7">
        <f t="shared" si="33"/>
        <v>0</v>
      </c>
      <c r="F585" s="7">
        <f t="shared" si="32"/>
        <v>0</v>
      </c>
      <c r="G585" s="7">
        <f t="shared" si="32"/>
        <v>0</v>
      </c>
      <c r="H585" s="7">
        <f t="shared" si="34"/>
        <v>0</v>
      </c>
      <c r="I585" s="7">
        <f>SUM(I586:I591)</f>
        <v>0</v>
      </c>
      <c r="J585" s="7">
        <f>SUM(J586:J591)</f>
        <v>0</v>
      </c>
      <c r="K585" s="7">
        <f t="shared" si="35"/>
        <v>0</v>
      </c>
      <c r="L585" s="7">
        <f>SUM(L586:L591)</f>
        <v>0</v>
      </c>
      <c r="M585" s="7">
        <f>SUM(M586:M591)</f>
        <v>0</v>
      </c>
    </row>
    <row r="586" spans="2:13">
      <c r="C586" s="6" t="s">
        <v>163</v>
      </c>
      <c r="D586" s="5" t="s">
        <v>164</v>
      </c>
      <c r="E586" s="7">
        <f t="shared" si="33"/>
        <v>0</v>
      </c>
      <c r="F586" s="7">
        <f t="shared" si="32"/>
        <v>0</v>
      </c>
      <c r="G586" s="7">
        <f t="shared" si="32"/>
        <v>0</v>
      </c>
      <c r="H586" s="7">
        <f t="shared" si="34"/>
        <v>0</v>
      </c>
      <c r="I586" s="9"/>
      <c r="J586" s="9"/>
      <c r="K586" s="7">
        <f t="shared" si="35"/>
        <v>0</v>
      </c>
      <c r="L586" s="9"/>
      <c r="M586" s="9"/>
    </row>
    <row r="587" spans="2:13">
      <c r="C587" s="6" t="s">
        <v>165</v>
      </c>
      <c r="D587" s="5" t="s">
        <v>166</v>
      </c>
      <c r="E587" s="7">
        <f t="shared" si="33"/>
        <v>0</v>
      </c>
      <c r="F587" s="7">
        <f t="shared" si="32"/>
        <v>0</v>
      </c>
      <c r="G587" s="7">
        <f t="shared" si="32"/>
        <v>0</v>
      </c>
      <c r="H587" s="7">
        <f t="shared" si="34"/>
        <v>0</v>
      </c>
      <c r="I587" s="9"/>
      <c r="J587" s="9"/>
      <c r="K587" s="7">
        <f t="shared" si="35"/>
        <v>0</v>
      </c>
      <c r="L587" s="9"/>
      <c r="M587" s="9"/>
    </row>
    <row r="588" spans="2:13">
      <c r="C588" s="6" t="s">
        <v>167</v>
      </c>
      <c r="D588" s="5" t="s">
        <v>168</v>
      </c>
      <c r="E588" s="7">
        <f t="shared" si="33"/>
        <v>0</v>
      </c>
      <c r="F588" s="7">
        <f t="shared" si="32"/>
        <v>0</v>
      </c>
      <c r="G588" s="7">
        <f t="shared" si="32"/>
        <v>0</v>
      </c>
      <c r="H588" s="7">
        <f t="shared" si="34"/>
        <v>0</v>
      </c>
      <c r="I588" s="9"/>
      <c r="J588" s="9"/>
      <c r="K588" s="7">
        <f t="shared" si="35"/>
        <v>0</v>
      </c>
      <c r="L588" s="9"/>
      <c r="M588" s="9"/>
    </row>
    <row r="589" spans="2:13">
      <c r="C589" s="6" t="s">
        <v>169</v>
      </c>
      <c r="D589" s="5" t="s">
        <v>170</v>
      </c>
      <c r="E589" s="7">
        <f t="shared" si="33"/>
        <v>0</v>
      </c>
      <c r="F589" s="7">
        <f t="shared" si="32"/>
        <v>0</v>
      </c>
      <c r="G589" s="7">
        <f t="shared" si="32"/>
        <v>0</v>
      </c>
      <c r="H589" s="7">
        <f t="shared" si="34"/>
        <v>0</v>
      </c>
      <c r="I589" s="9"/>
      <c r="J589" s="9"/>
      <c r="K589" s="7">
        <f t="shared" si="35"/>
        <v>0</v>
      </c>
      <c r="L589" s="9"/>
      <c r="M589" s="9"/>
    </row>
    <row r="590" spans="2:13">
      <c r="C590" s="6" t="s">
        <v>171</v>
      </c>
      <c r="D590" s="5" t="s">
        <v>172</v>
      </c>
      <c r="E590" s="7">
        <f t="shared" si="33"/>
        <v>0</v>
      </c>
      <c r="F590" s="7">
        <f t="shared" si="32"/>
        <v>0</v>
      </c>
      <c r="G590" s="7">
        <f t="shared" si="32"/>
        <v>0</v>
      </c>
      <c r="H590" s="7">
        <f t="shared" si="34"/>
        <v>0</v>
      </c>
      <c r="I590" s="9"/>
      <c r="J590" s="9"/>
      <c r="K590" s="7">
        <f t="shared" si="35"/>
        <v>0</v>
      </c>
      <c r="L590" s="9"/>
      <c r="M590" s="9"/>
    </row>
    <row r="591" spans="2:13">
      <c r="C591" s="6" t="s">
        <v>173</v>
      </c>
      <c r="D591" s="5" t="s">
        <v>174</v>
      </c>
      <c r="E591" s="7">
        <f t="shared" si="33"/>
        <v>0</v>
      </c>
      <c r="F591" s="7">
        <f t="shared" si="32"/>
        <v>0</v>
      </c>
      <c r="G591" s="7">
        <f t="shared" si="32"/>
        <v>0</v>
      </c>
      <c r="H591" s="7">
        <f t="shared" si="34"/>
        <v>0</v>
      </c>
      <c r="I591" s="9"/>
      <c r="J591" s="9"/>
      <c r="K591" s="7">
        <f t="shared" si="35"/>
        <v>0</v>
      </c>
      <c r="L591" s="9"/>
      <c r="M591" s="9"/>
    </row>
    <row r="592" spans="2:13">
      <c r="B592" s="8">
        <v>2327</v>
      </c>
      <c r="D592" s="2" t="s">
        <v>175</v>
      </c>
      <c r="E592" s="7">
        <f t="shared" si="33"/>
        <v>0</v>
      </c>
      <c r="F592" s="7">
        <f t="shared" si="32"/>
        <v>0</v>
      </c>
      <c r="G592" s="7">
        <f t="shared" si="32"/>
        <v>0</v>
      </c>
      <c r="H592" s="7">
        <f t="shared" si="34"/>
        <v>0</v>
      </c>
      <c r="I592" s="7">
        <f>SUM(I593:I604)</f>
        <v>0</v>
      </c>
      <c r="J592" s="7">
        <f>SUM(J593:J604)</f>
        <v>0</v>
      </c>
      <c r="K592" s="7">
        <f t="shared" si="35"/>
        <v>0</v>
      </c>
      <c r="L592" s="7">
        <f>SUM(L593:L604)</f>
        <v>0</v>
      </c>
      <c r="M592" s="7">
        <f>SUM(M593:M604)</f>
        <v>0</v>
      </c>
    </row>
    <row r="593" spans="1:13">
      <c r="C593" s="6" t="s">
        <v>176</v>
      </c>
      <c r="D593" s="5" t="s">
        <v>177</v>
      </c>
      <c r="E593" s="7">
        <f t="shared" si="33"/>
        <v>0</v>
      </c>
      <c r="F593" s="7">
        <f t="shared" si="32"/>
        <v>0</v>
      </c>
      <c r="G593" s="7">
        <f t="shared" si="32"/>
        <v>0</v>
      </c>
      <c r="H593" s="7">
        <f t="shared" si="34"/>
        <v>0</v>
      </c>
      <c r="I593" s="9"/>
      <c r="J593" s="9"/>
      <c r="K593" s="7">
        <f t="shared" si="35"/>
        <v>0</v>
      </c>
      <c r="L593" s="9"/>
      <c r="M593" s="9"/>
    </row>
    <row r="594" spans="1:13">
      <c r="C594" s="6" t="s">
        <v>178</v>
      </c>
      <c r="D594" s="5" t="s">
        <v>179</v>
      </c>
      <c r="E594" s="7">
        <f t="shared" si="33"/>
        <v>0</v>
      </c>
      <c r="F594" s="7">
        <f t="shared" si="32"/>
        <v>0</v>
      </c>
      <c r="G594" s="7">
        <f t="shared" si="32"/>
        <v>0</v>
      </c>
      <c r="H594" s="7">
        <f t="shared" si="34"/>
        <v>0</v>
      </c>
      <c r="I594" s="9"/>
      <c r="J594" s="9"/>
      <c r="K594" s="7">
        <f t="shared" si="35"/>
        <v>0</v>
      </c>
      <c r="L594" s="9"/>
      <c r="M594" s="9"/>
    </row>
    <row r="595" spans="1:13">
      <c r="C595" s="6" t="s">
        <v>180</v>
      </c>
      <c r="D595" s="5" t="s">
        <v>181</v>
      </c>
      <c r="E595" s="7">
        <f t="shared" si="33"/>
        <v>0</v>
      </c>
      <c r="F595" s="7">
        <f t="shared" si="32"/>
        <v>0</v>
      </c>
      <c r="G595" s="7">
        <f t="shared" si="32"/>
        <v>0</v>
      </c>
      <c r="H595" s="7">
        <f t="shared" si="34"/>
        <v>0</v>
      </c>
      <c r="I595" s="9"/>
      <c r="J595" s="9"/>
      <c r="K595" s="7">
        <f t="shared" si="35"/>
        <v>0</v>
      </c>
      <c r="L595" s="9"/>
      <c r="M595" s="9"/>
    </row>
    <row r="596" spans="1:13">
      <c r="C596" s="6" t="s">
        <v>182</v>
      </c>
      <c r="D596" s="5" t="s">
        <v>183</v>
      </c>
      <c r="E596" s="7">
        <f t="shared" si="33"/>
        <v>0</v>
      </c>
      <c r="F596" s="7">
        <f t="shared" si="32"/>
        <v>0</v>
      </c>
      <c r="G596" s="7">
        <f t="shared" si="32"/>
        <v>0</v>
      </c>
      <c r="H596" s="7">
        <f t="shared" si="34"/>
        <v>0</v>
      </c>
      <c r="I596" s="9"/>
      <c r="J596" s="9"/>
      <c r="K596" s="7">
        <f t="shared" si="35"/>
        <v>0</v>
      </c>
      <c r="L596" s="9"/>
      <c r="M596" s="9"/>
    </row>
    <row r="597" spans="1:13">
      <c r="C597" s="6" t="s">
        <v>184</v>
      </c>
      <c r="D597" s="5" t="s">
        <v>185</v>
      </c>
      <c r="E597" s="7">
        <f t="shared" si="33"/>
        <v>0</v>
      </c>
      <c r="F597" s="7">
        <f t="shared" si="32"/>
        <v>0</v>
      </c>
      <c r="G597" s="7">
        <f t="shared" si="32"/>
        <v>0</v>
      </c>
      <c r="H597" s="7">
        <f t="shared" si="34"/>
        <v>0</v>
      </c>
      <c r="I597" s="9"/>
      <c r="J597" s="9"/>
      <c r="K597" s="7">
        <f t="shared" si="35"/>
        <v>0</v>
      </c>
      <c r="L597" s="9"/>
      <c r="M597" s="9"/>
    </row>
    <row r="598" spans="1:13">
      <c r="C598" s="6" t="s">
        <v>186</v>
      </c>
      <c r="D598" s="5" t="s">
        <v>187</v>
      </c>
      <c r="E598" s="7">
        <f t="shared" si="33"/>
        <v>0</v>
      </c>
      <c r="F598" s="7">
        <f t="shared" si="32"/>
        <v>0</v>
      </c>
      <c r="G598" s="7">
        <f t="shared" si="32"/>
        <v>0</v>
      </c>
      <c r="H598" s="7">
        <f t="shared" si="34"/>
        <v>0</v>
      </c>
      <c r="I598" s="9"/>
      <c r="J598" s="9"/>
      <c r="K598" s="7">
        <f t="shared" si="35"/>
        <v>0</v>
      </c>
      <c r="L598" s="9"/>
      <c r="M598" s="9"/>
    </row>
    <row r="599" spans="1:13">
      <c r="C599" s="6" t="s">
        <v>188</v>
      </c>
      <c r="D599" s="5" t="s">
        <v>189</v>
      </c>
      <c r="E599" s="7">
        <f t="shared" si="33"/>
        <v>0</v>
      </c>
      <c r="F599" s="7">
        <f t="shared" ref="F599:G664" si="36">+I599+L599</f>
        <v>0</v>
      </c>
      <c r="G599" s="7">
        <f t="shared" si="36"/>
        <v>0</v>
      </c>
      <c r="H599" s="7">
        <f t="shared" si="34"/>
        <v>0</v>
      </c>
      <c r="I599" s="9"/>
      <c r="J599" s="9"/>
      <c r="K599" s="7">
        <f t="shared" si="35"/>
        <v>0</v>
      </c>
      <c r="L599" s="9"/>
      <c r="M599" s="9"/>
    </row>
    <row r="600" spans="1:13">
      <c r="C600" s="6" t="s">
        <v>190</v>
      </c>
      <c r="D600" s="5" t="s">
        <v>191</v>
      </c>
      <c r="E600" s="7">
        <f t="shared" ref="E600:E665" si="37">+F600+G600</f>
        <v>0</v>
      </c>
      <c r="F600" s="7">
        <f t="shared" si="36"/>
        <v>0</v>
      </c>
      <c r="G600" s="7">
        <f t="shared" si="36"/>
        <v>0</v>
      </c>
      <c r="H600" s="7">
        <f t="shared" ref="H600:H665" si="38">+I600+J600</f>
        <v>0</v>
      </c>
      <c r="I600" s="9"/>
      <c r="J600" s="9"/>
      <c r="K600" s="7">
        <f t="shared" ref="K600:K665" si="39">+L600+M600</f>
        <v>0</v>
      </c>
      <c r="L600" s="9"/>
      <c r="M600" s="9"/>
    </row>
    <row r="601" spans="1:13">
      <c r="C601" s="6" t="s">
        <v>192</v>
      </c>
      <c r="D601" s="5" t="s">
        <v>193</v>
      </c>
      <c r="E601" s="7">
        <f t="shared" si="37"/>
        <v>0</v>
      </c>
      <c r="F601" s="7">
        <f t="shared" si="36"/>
        <v>0</v>
      </c>
      <c r="G601" s="7">
        <f t="shared" si="36"/>
        <v>0</v>
      </c>
      <c r="H601" s="7">
        <f t="shared" si="38"/>
        <v>0</v>
      </c>
      <c r="I601" s="9"/>
      <c r="J601" s="9"/>
      <c r="K601" s="7">
        <f t="shared" si="39"/>
        <v>0</v>
      </c>
      <c r="L601" s="9"/>
      <c r="M601" s="9"/>
    </row>
    <row r="602" spans="1:13">
      <c r="C602" s="6" t="s">
        <v>194</v>
      </c>
      <c r="D602" s="5" t="s">
        <v>195</v>
      </c>
      <c r="E602" s="7">
        <f t="shared" si="37"/>
        <v>0</v>
      </c>
      <c r="F602" s="7">
        <f t="shared" si="36"/>
        <v>0</v>
      </c>
      <c r="G602" s="7">
        <f t="shared" si="36"/>
        <v>0</v>
      </c>
      <c r="H602" s="7">
        <f t="shared" si="38"/>
        <v>0</v>
      </c>
      <c r="I602" s="9"/>
      <c r="J602" s="9"/>
      <c r="K602" s="7">
        <f t="shared" si="39"/>
        <v>0</v>
      </c>
      <c r="L602" s="9"/>
      <c r="M602" s="9"/>
    </row>
    <row r="603" spans="1:13">
      <c r="C603" s="6" t="s">
        <v>196</v>
      </c>
      <c r="D603" s="5" t="s">
        <v>197</v>
      </c>
      <c r="E603" s="7">
        <f t="shared" si="37"/>
        <v>0</v>
      </c>
      <c r="F603" s="7">
        <f t="shared" si="36"/>
        <v>0</v>
      </c>
      <c r="G603" s="7">
        <f t="shared" si="36"/>
        <v>0</v>
      </c>
      <c r="H603" s="7">
        <f t="shared" si="38"/>
        <v>0</v>
      </c>
      <c r="I603" s="9"/>
      <c r="J603" s="9"/>
      <c r="K603" s="7">
        <f t="shared" si="39"/>
        <v>0</v>
      </c>
      <c r="L603" s="9"/>
      <c r="M603" s="9"/>
    </row>
    <row r="604" spans="1:13">
      <c r="C604" s="6" t="s">
        <v>198</v>
      </c>
      <c r="D604" s="5" t="s">
        <v>199</v>
      </c>
      <c r="E604" s="7">
        <f t="shared" si="37"/>
        <v>0</v>
      </c>
      <c r="F604" s="7">
        <f t="shared" si="36"/>
        <v>0</v>
      </c>
      <c r="G604" s="7">
        <f t="shared" si="36"/>
        <v>0</v>
      </c>
      <c r="H604" s="7">
        <f t="shared" si="38"/>
        <v>0</v>
      </c>
      <c r="I604" s="9"/>
      <c r="J604" s="9"/>
      <c r="K604" s="7">
        <f t="shared" si="39"/>
        <v>0</v>
      </c>
      <c r="L604" s="9"/>
      <c r="M604" s="9"/>
    </row>
    <row r="605" spans="1:13">
      <c r="A605" s="1" t="s">
        <v>200</v>
      </c>
      <c r="D605" s="2" t="s">
        <v>201</v>
      </c>
      <c r="E605" s="7">
        <f t="shared" si="37"/>
        <v>0</v>
      </c>
      <c r="F605" s="7">
        <f t="shared" si="36"/>
        <v>0</v>
      </c>
      <c r="G605" s="7">
        <f t="shared" si="36"/>
        <v>0</v>
      </c>
      <c r="H605" s="7">
        <f t="shared" si="38"/>
        <v>0</v>
      </c>
      <c r="I605" s="7">
        <f>+I606+I643+I654+I661+I875</f>
        <v>0</v>
      </c>
      <c r="J605" s="7">
        <f>+J606+J643+J654+J661+J875</f>
        <v>0</v>
      </c>
      <c r="K605" s="7">
        <f t="shared" si="39"/>
        <v>0</v>
      </c>
      <c r="L605" s="7">
        <f>+L606+L643+L654+L661+L875</f>
        <v>0</v>
      </c>
      <c r="M605" s="7">
        <f>+M606+M643+M654+M661+M875</f>
        <v>0</v>
      </c>
    </row>
    <row r="606" spans="1:13">
      <c r="A606" s="1" t="s">
        <v>202</v>
      </c>
      <c r="D606" s="3" t="s">
        <v>203</v>
      </c>
      <c r="E606" s="7">
        <f t="shared" si="37"/>
        <v>0</v>
      </c>
      <c r="F606" s="7">
        <f t="shared" si="36"/>
        <v>0</v>
      </c>
      <c r="G606" s="7">
        <f t="shared" si="36"/>
        <v>0</v>
      </c>
      <c r="H606" s="7">
        <f t="shared" si="38"/>
        <v>0</v>
      </c>
      <c r="I606" s="7">
        <f>+I607+I620+I621</f>
        <v>0</v>
      </c>
      <c r="J606" s="7">
        <f>+J607+J620+J621</f>
        <v>0</v>
      </c>
      <c r="K606" s="7">
        <f t="shared" si="39"/>
        <v>0</v>
      </c>
      <c r="L606" s="7">
        <f>+L607+L620+L621</f>
        <v>0</v>
      </c>
      <c r="M606" s="7">
        <f>+M607+M620+M621</f>
        <v>0</v>
      </c>
    </row>
    <row r="607" spans="1:13">
      <c r="B607" s="8">
        <v>2400</v>
      </c>
      <c r="D607" s="2" t="s">
        <v>204</v>
      </c>
      <c r="E607" s="7">
        <f t="shared" si="37"/>
        <v>0</v>
      </c>
      <c r="F607" s="7">
        <f t="shared" si="36"/>
        <v>0</v>
      </c>
      <c r="G607" s="7">
        <f t="shared" si="36"/>
        <v>0</v>
      </c>
      <c r="H607" s="7">
        <f t="shared" si="38"/>
        <v>0</v>
      </c>
      <c r="I607" s="7">
        <f>+I608+I612</f>
        <v>0</v>
      </c>
      <c r="J607" s="7">
        <f>+J608+J612</f>
        <v>0</v>
      </c>
      <c r="K607" s="7">
        <f t="shared" si="39"/>
        <v>0</v>
      </c>
      <c r="L607" s="7">
        <f>+L608+L612</f>
        <v>0</v>
      </c>
      <c r="M607" s="7">
        <f>+M608+M612</f>
        <v>0</v>
      </c>
    </row>
    <row r="608" spans="1:13" ht="13.5">
      <c r="C608" s="6" t="s">
        <v>205</v>
      </c>
      <c r="D608" s="19" t="s">
        <v>206</v>
      </c>
      <c r="E608" s="7">
        <f t="shared" si="37"/>
        <v>0</v>
      </c>
      <c r="F608" s="7">
        <f t="shared" si="36"/>
        <v>0</v>
      </c>
      <c r="G608" s="7">
        <f t="shared" si="36"/>
        <v>0</v>
      </c>
      <c r="H608" s="7">
        <f t="shared" si="38"/>
        <v>0</v>
      </c>
      <c r="I608" s="7">
        <f>SUM(I609:I611)</f>
        <v>0</v>
      </c>
      <c r="J608" s="7">
        <f>SUM(J609:J611)</f>
        <v>0</v>
      </c>
      <c r="K608" s="7">
        <f t="shared" si="39"/>
        <v>0</v>
      </c>
      <c r="L608" s="7">
        <f>SUM(L609:L611)</f>
        <v>0</v>
      </c>
      <c r="M608" s="7">
        <f>SUM(M609:M611)</f>
        <v>0</v>
      </c>
    </row>
    <row r="609" spans="2:13">
      <c r="D609" s="5" t="s">
        <v>207</v>
      </c>
      <c r="E609" s="7">
        <f t="shared" si="37"/>
        <v>0</v>
      </c>
      <c r="F609" s="7">
        <f t="shared" si="36"/>
        <v>0</v>
      </c>
      <c r="G609" s="7">
        <f t="shared" si="36"/>
        <v>0</v>
      </c>
      <c r="H609" s="7">
        <f t="shared" si="38"/>
        <v>0</v>
      </c>
      <c r="I609" s="9"/>
      <c r="J609" s="9"/>
      <c r="K609" s="7">
        <f t="shared" si="39"/>
        <v>0</v>
      </c>
      <c r="L609" s="9"/>
      <c r="M609" s="9"/>
    </row>
    <row r="610" spans="2:13">
      <c r="D610" s="5" t="s">
        <v>208</v>
      </c>
      <c r="E610" s="7">
        <f t="shared" si="37"/>
        <v>0</v>
      </c>
      <c r="F610" s="7">
        <f t="shared" si="36"/>
        <v>0</v>
      </c>
      <c r="G610" s="7">
        <f t="shared" si="36"/>
        <v>0</v>
      </c>
      <c r="H610" s="7">
        <f t="shared" si="38"/>
        <v>0</v>
      </c>
      <c r="I610" s="9"/>
      <c r="J610" s="9"/>
      <c r="K610" s="7">
        <f t="shared" si="39"/>
        <v>0</v>
      </c>
      <c r="L610" s="9"/>
      <c r="M610" s="9"/>
    </row>
    <row r="611" spans="2:13">
      <c r="D611" s="5" t="s">
        <v>209</v>
      </c>
      <c r="E611" s="7">
        <f t="shared" si="37"/>
        <v>0</v>
      </c>
      <c r="F611" s="7">
        <f t="shared" si="36"/>
        <v>0</v>
      </c>
      <c r="G611" s="7">
        <f t="shared" si="36"/>
        <v>0</v>
      </c>
      <c r="H611" s="7">
        <f t="shared" si="38"/>
        <v>0</v>
      </c>
      <c r="I611" s="9"/>
      <c r="J611" s="9"/>
      <c r="K611" s="7">
        <f t="shared" si="39"/>
        <v>0</v>
      </c>
      <c r="L611" s="9"/>
      <c r="M611" s="9"/>
    </row>
    <row r="612" spans="2:13" ht="13.5">
      <c r="C612" s="6" t="s">
        <v>210</v>
      </c>
      <c r="D612" s="19" t="s">
        <v>211</v>
      </c>
      <c r="E612" s="7">
        <f t="shared" si="37"/>
        <v>0</v>
      </c>
      <c r="F612" s="7">
        <f t="shared" si="36"/>
        <v>0</v>
      </c>
      <c r="G612" s="7">
        <f t="shared" si="36"/>
        <v>0</v>
      </c>
      <c r="H612" s="7">
        <f t="shared" si="38"/>
        <v>0</v>
      </c>
      <c r="I612" s="7">
        <f>SUM(I613:I619)</f>
        <v>0</v>
      </c>
      <c r="J612" s="7">
        <f>SUM(J613:J619)</f>
        <v>0</v>
      </c>
      <c r="K612" s="7">
        <f t="shared" si="39"/>
        <v>0</v>
      </c>
      <c r="L612" s="7">
        <f>SUM(L613:L619)</f>
        <v>0</v>
      </c>
      <c r="M612" s="7">
        <f>SUM(M613:M619)</f>
        <v>0</v>
      </c>
    </row>
    <row r="613" spans="2:13">
      <c r="D613" s="5" t="s">
        <v>212</v>
      </c>
      <c r="E613" s="7">
        <f t="shared" si="37"/>
        <v>0</v>
      </c>
      <c r="F613" s="7">
        <f t="shared" si="36"/>
        <v>0</v>
      </c>
      <c r="G613" s="7">
        <f t="shared" si="36"/>
        <v>0</v>
      </c>
      <c r="H613" s="7">
        <f t="shared" si="38"/>
        <v>0</v>
      </c>
      <c r="I613" s="9"/>
      <c r="J613" s="9"/>
      <c r="K613" s="7">
        <f t="shared" si="39"/>
        <v>0</v>
      </c>
      <c r="L613" s="9"/>
      <c r="M613" s="9"/>
    </row>
    <row r="614" spans="2:13">
      <c r="D614" s="5" t="s">
        <v>213</v>
      </c>
      <c r="E614" s="7">
        <f t="shared" si="37"/>
        <v>0</v>
      </c>
      <c r="F614" s="7">
        <f t="shared" si="36"/>
        <v>0</v>
      </c>
      <c r="G614" s="7">
        <f t="shared" si="36"/>
        <v>0</v>
      </c>
      <c r="H614" s="7">
        <f t="shared" si="38"/>
        <v>0</v>
      </c>
      <c r="I614" s="9"/>
      <c r="J614" s="9"/>
      <c r="K614" s="7">
        <f t="shared" si="39"/>
        <v>0</v>
      </c>
      <c r="L614" s="9"/>
      <c r="M614" s="9"/>
    </row>
    <row r="615" spans="2:13">
      <c r="D615" s="5" t="s">
        <v>214</v>
      </c>
      <c r="E615" s="7">
        <f t="shared" si="37"/>
        <v>0</v>
      </c>
      <c r="F615" s="7">
        <f t="shared" si="36"/>
        <v>0</v>
      </c>
      <c r="G615" s="7">
        <f t="shared" si="36"/>
        <v>0</v>
      </c>
      <c r="H615" s="7">
        <f t="shared" si="38"/>
        <v>0</v>
      </c>
      <c r="I615" s="9"/>
      <c r="J615" s="9"/>
      <c r="K615" s="7">
        <f t="shared" si="39"/>
        <v>0</v>
      </c>
      <c r="L615" s="9"/>
      <c r="M615" s="9"/>
    </row>
    <row r="616" spans="2:13">
      <c r="D616" s="5" t="s">
        <v>215</v>
      </c>
      <c r="E616" s="7">
        <f t="shared" si="37"/>
        <v>0</v>
      </c>
      <c r="F616" s="7">
        <f t="shared" si="36"/>
        <v>0</v>
      </c>
      <c r="G616" s="7">
        <f t="shared" si="36"/>
        <v>0</v>
      </c>
      <c r="H616" s="7">
        <f t="shared" si="38"/>
        <v>0</v>
      </c>
      <c r="I616" s="9"/>
      <c r="J616" s="9"/>
      <c r="K616" s="7">
        <f t="shared" si="39"/>
        <v>0</v>
      </c>
      <c r="L616" s="9"/>
      <c r="M616" s="9"/>
    </row>
    <row r="617" spans="2:13">
      <c r="D617" s="5" t="s">
        <v>216</v>
      </c>
      <c r="E617" s="7">
        <f t="shared" si="37"/>
        <v>0</v>
      </c>
      <c r="F617" s="7">
        <f t="shared" si="36"/>
        <v>0</v>
      </c>
      <c r="G617" s="7">
        <f t="shared" si="36"/>
        <v>0</v>
      </c>
      <c r="H617" s="7">
        <f t="shared" si="38"/>
        <v>0</v>
      </c>
      <c r="I617" s="9"/>
      <c r="J617" s="9"/>
      <c r="K617" s="7">
        <f t="shared" si="39"/>
        <v>0</v>
      </c>
      <c r="L617" s="9"/>
      <c r="M617" s="9"/>
    </row>
    <row r="618" spans="2:13">
      <c r="D618" s="5" t="s">
        <v>217</v>
      </c>
      <c r="E618" s="7">
        <f t="shared" si="37"/>
        <v>0</v>
      </c>
      <c r="F618" s="7">
        <f t="shared" si="36"/>
        <v>0</v>
      </c>
      <c r="G618" s="7">
        <f t="shared" si="36"/>
        <v>0</v>
      </c>
      <c r="H618" s="7">
        <f t="shared" si="38"/>
        <v>0</v>
      </c>
      <c r="I618" s="9"/>
      <c r="J618" s="9"/>
      <c r="K618" s="7">
        <f t="shared" si="39"/>
        <v>0</v>
      </c>
      <c r="L618" s="9"/>
      <c r="M618" s="9"/>
    </row>
    <row r="619" spans="2:13">
      <c r="D619" s="5" t="s">
        <v>218</v>
      </c>
      <c r="E619" s="7">
        <f t="shared" si="37"/>
        <v>0</v>
      </c>
      <c r="F619" s="7">
        <f t="shared" si="36"/>
        <v>0</v>
      </c>
      <c r="G619" s="7">
        <f t="shared" si="36"/>
        <v>0</v>
      </c>
      <c r="H619" s="7">
        <f t="shared" si="38"/>
        <v>0</v>
      </c>
      <c r="I619" s="9"/>
      <c r="J619" s="9"/>
      <c r="K619" s="7">
        <f t="shared" si="39"/>
        <v>0</v>
      </c>
      <c r="L619" s="9"/>
      <c r="M619" s="9"/>
    </row>
    <row r="620" spans="2:13">
      <c r="B620" s="8">
        <v>2401</v>
      </c>
      <c r="D620" s="2" t="s">
        <v>219</v>
      </c>
      <c r="E620" s="7">
        <f>+F620+G620</f>
        <v>0</v>
      </c>
      <c r="F620" s="7">
        <f>+I620+L620</f>
        <v>0</v>
      </c>
      <c r="G620" s="7">
        <f>+J620+M620</f>
        <v>0</v>
      </c>
      <c r="H620" s="7">
        <f>+I620+J620</f>
        <v>0</v>
      </c>
      <c r="I620" s="9"/>
      <c r="J620" s="9"/>
      <c r="K620" s="7">
        <f t="shared" si="39"/>
        <v>0</v>
      </c>
      <c r="L620" s="9"/>
      <c r="M620" s="9"/>
    </row>
    <row r="621" spans="2:13">
      <c r="B621" s="8">
        <v>2402</v>
      </c>
      <c r="D621" s="2" t="s">
        <v>220</v>
      </c>
      <c r="E621" s="7">
        <f>+F621+G621</f>
        <v>0</v>
      </c>
      <c r="F621" s="7">
        <f>+I621+L621</f>
        <v>0</v>
      </c>
      <c r="G621" s="7">
        <f>+J621+M621</f>
        <v>0</v>
      </c>
      <c r="H621" s="7">
        <f>+I621+J621</f>
        <v>0</v>
      </c>
      <c r="I621" s="5">
        <f>SUM(I622:I642)</f>
        <v>0</v>
      </c>
      <c r="J621" s="5">
        <f>SUM(J622:J642)</f>
        <v>0</v>
      </c>
      <c r="K621" s="7">
        <f t="shared" si="39"/>
        <v>0</v>
      </c>
      <c r="L621" s="5">
        <f>SUM(L622:L642)</f>
        <v>0</v>
      </c>
      <c r="M621" s="5">
        <f>SUM(M622:M642)</f>
        <v>0</v>
      </c>
    </row>
    <row r="622" spans="2:13">
      <c r="C622" s="6" t="s">
        <v>221</v>
      </c>
      <c r="D622" s="24" t="s">
        <v>222</v>
      </c>
      <c r="E622" s="7">
        <f t="shared" si="37"/>
        <v>0</v>
      </c>
      <c r="F622" s="7">
        <f t="shared" si="36"/>
        <v>0</v>
      </c>
      <c r="G622" s="7">
        <f t="shared" si="36"/>
        <v>0</v>
      </c>
      <c r="H622" s="7">
        <f t="shared" si="38"/>
        <v>0</v>
      </c>
      <c r="I622" s="9"/>
      <c r="J622" s="9"/>
      <c r="K622" s="7">
        <f t="shared" si="39"/>
        <v>0</v>
      </c>
      <c r="L622" s="9"/>
      <c r="M622" s="9"/>
    </row>
    <row r="623" spans="2:13">
      <c r="C623" s="6" t="s">
        <v>223</v>
      </c>
      <c r="D623" s="24" t="s">
        <v>224</v>
      </c>
      <c r="E623" s="7">
        <f t="shared" si="37"/>
        <v>0</v>
      </c>
      <c r="F623" s="7">
        <f t="shared" si="36"/>
        <v>0</v>
      </c>
      <c r="G623" s="7">
        <f t="shared" si="36"/>
        <v>0</v>
      </c>
      <c r="H623" s="7">
        <f t="shared" si="38"/>
        <v>0</v>
      </c>
      <c r="I623" s="9"/>
      <c r="J623" s="9"/>
      <c r="K623" s="7">
        <f t="shared" si="39"/>
        <v>0</v>
      </c>
      <c r="L623" s="9"/>
      <c r="M623" s="9"/>
    </row>
    <row r="624" spans="2:13">
      <c r="C624" s="6" t="s">
        <v>225</v>
      </c>
      <c r="D624" s="24" t="s">
        <v>226</v>
      </c>
      <c r="E624" s="7">
        <f t="shared" si="37"/>
        <v>0</v>
      </c>
      <c r="F624" s="7">
        <f t="shared" si="36"/>
        <v>0</v>
      </c>
      <c r="G624" s="7">
        <f t="shared" si="36"/>
        <v>0</v>
      </c>
      <c r="H624" s="7">
        <f t="shared" si="38"/>
        <v>0</v>
      </c>
      <c r="I624" s="9"/>
      <c r="J624" s="9"/>
      <c r="K624" s="7">
        <f t="shared" si="39"/>
        <v>0</v>
      </c>
      <c r="L624" s="9"/>
      <c r="M624" s="9"/>
    </row>
    <row r="625" spans="3:13">
      <c r="C625" s="6" t="s">
        <v>227</v>
      </c>
      <c r="D625" s="24" t="s">
        <v>228</v>
      </c>
      <c r="E625" s="7">
        <f t="shared" si="37"/>
        <v>0</v>
      </c>
      <c r="F625" s="7">
        <f t="shared" si="36"/>
        <v>0</v>
      </c>
      <c r="G625" s="7">
        <f t="shared" si="36"/>
        <v>0</v>
      </c>
      <c r="H625" s="7">
        <f t="shared" si="38"/>
        <v>0</v>
      </c>
      <c r="I625" s="9"/>
      <c r="J625" s="9"/>
      <c r="K625" s="7">
        <f t="shared" si="39"/>
        <v>0</v>
      </c>
      <c r="L625" s="9"/>
      <c r="M625" s="9"/>
    </row>
    <row r="626" spans="3:13">
      <c r="C626" s="6" t="s">
        <v>229</v>
      </c>
      <c r="D626" s="24" t="s">
        <v>230</v>
      </c>
      <c r="E626" s="7">
        <f t="shared" si="37"/>
        <v>0</v>
      </c>
      <c r="F626" s="7">
        <f t="shared" si="36"/>
        <v>0</v>
      </c>
      <c r="G626" s="7">
        <f t="shared" si="36"/>
        <v>0</v>
      </c>
      <c r="H626" s="7">
        <f t="shared" si="38"/>
        <v>0</v>
      </c>
      <c r="I626" s="9"/>
      <c r="J626" s="9"/>
      <c r="K626" s="7">
        <f t="shared" si="39"/>
        <v>0</v>
      </c>
      <c r="L626" s="9"/>
      <c r="M626" s="9"/>
    </row>
    <row r="627" spans="3:13">
      <c r="C627" s="6" t="s">
        <v>231</v>
      </c>
      <c r="D627" s="24" t="s">
        <v>232</v>
      </c>
      <c r="E627" s="7">
        <f t="shared" si="37"/>
        <v>0</v>
      </c>
      <c r="F627" s="7">
        <f t="shared" si="36"/>
        <v>0</v>
      </c>
      <c r="G627" s="7">
        <f t="shared" si="36"/>
        <v>0</v>
      </c>
      <c r="H627" s="7">
        <f t="shared" si="38"/>
        <v>0</v>
      </c>
      <c r="I627" s="9"/>
      <c r="J627" s="9"/>
      <c r="K627" s="7">
        <f t="shared" si="39"/>
        <v>0</v>
      </c>
      <c r="L627" s="9"/>
      <c r="M627" s="9"/>
    </row>
    <row r="628" spans="3:13">
      <c r="C628" s="6" t="s">
        <v>233</v>
      </c>
      <c r="D628" s="24" t="s">
        <v>234</v>
      </c>
      <c r="E628" s="7">
        <f t="shared" si="37"/>
        <v>0</v>
      </c>
      <c r="F628" s="7">
        <f t="shared" si="36"/>
        <v>0</v>
      </c>
      <c r="G628" s="7">
        <f t="shared" si="36"/>
        <v>0</v>
      </c>
      <c r="H628" s="7">
        <f t="shared" si="38"/>
        <v>0</v>
      </c>
      <c r="I628" s="9"/>
      <c r="J628" s="9"/>
      <c r="K628" s="7">
        <f t="shared" si="39"/>
        <v>0</v>
      </c>
      <c r="L628" s="9"/>
      <c r="M628" s="9"/>
    </row>
    <row r="629" spans="3:13">
      <c r="C629" s="6" t="s">
        <v>235</v>
      </c>
      <c r="D629" s="24" t="s">
        <v>236</v>
      </c>
      <c r="E629" s="7">
        <f t="shared" si="37"/>
        <v>0</v>
      </c>
      <c r="F629" s="7">
        <f t="shared" si="36"/>
        <v>0</v>
      </c>
      <c r="G629" s="7">
        <f t="shared" si="36"/>
        <v>0</v>
      </c>
      <c r="H629" s="7">
        <f t="shared" si="38"/>
        <v>0</v>
      </c>
      <c r="I629" s="9"/>
      <c r="J629" s="9"/>
      <c r="K629" s="7">
        <f t="shared" si="39"/>
        <v>0</v>
      </c>
      <c r="L629" s="9"/>
      <c r="M629" s="9"/>
    </row>
    <row r="630" spans="3:13">
      <c r="C630" s="6" t="s">
        <v>237</v>
      </c>
      <c r="D630" s="24" t="s">
        <v>238</v>
      </c>
      <c r="E630" s="7">
        <f t="shared" si="37"/>
        <v>0</v>
      </c>
      <c r="F630" s="7">
        <f t="shared" si="36"/>
        <v>0</v>
      </c>
      <c r="G630" s="7">
        <f t="shared" si="36"/>
        <v>0</v>
      </c>
      <c r="H630" s="7">
        <f t="shared" si="38"/>
        <v>0</v>
      </c>
      <c r="I630" s="9"/>
      <c r="J630" s="9"/>
      <c r="K630" s="7">
        <f t="shared" si="39"/>
        <v>0</v>
      </c>
      <c r="L630" s="9"/>
      <c r="M630" s="9"/>
    </row>
    <row r="631" spans="3:13">
      <c r="C631" s="6" t="s">
        <v>239</v>
      </c>
      <c r="D631" s="24" t="s">
        <v>240</v>
      </c>
      <c r="E631" s="7">
        <f t="shared" si="37"/>
        <v>0</v>
      </c>
      <c r="F631" s="7">
        <f t="shared" si="36"/>
        <v>0</v>
      </c>
      <c r="G631" s="7">
        <f t="shared" si="36"/>
        <v>0</v>
      </c>
      <c r="H631" s="7">
        <f t="shared" si="38"/>
        <v>0</v>
      </c>
      <c r="I631" s="9"/>
      <c r="J631" s="9"/>
      <c r="K631" s="7">
        <f t="shared" si="39"/>
        <v>0</v>
      </c>
      <c r="L631" s="9"/>
      <c r="M631" s="9"/>
    </row>
    <row r="632" spans="3:13">
      <c r="C632" s="6" t="s">
        <v>241</v>
      </c>
      <c r="D632" s="24" t="s">
        <v>242</v>
      </c>
      <c r="E632" s="7">
        <f t="shared" si="37"/>
        <v>0</v>
      </c>
      <c r="F632" s="7">
        <f t="shared" si="36"/>
        <v>0</v>
      </c>
      <c r="G632" s="7">
        <f t="shared" si="36"/>
        <v>0</v>
      </c>
      <c r="H632" s="7">
        <f t="shared" si="38"/>
        <v>0</v>
      </c>
      <c r="I632" s="9"/>
      <c r="J632" s="9"/>
      <c r="K632" s="7">
        <f t="shared" si="39"/>
        <v>0</v>
      </c>
      <c r="L632" s="9"/>
      <c r="M632" s="9"/>
    </row>
    <row r="633" spans="3:13">
      <c r="C633" s="6" t="s">
        <v>243</v>
      </c>
      <c r="D633" s="24" t="s">
        <v>244</v>
      </c>
      <c r="E633" s="7">
        <f t="shared" si="37"/>
        <v>0</v>
      </c>
      <c r="F633" s="7">
        <f t="shared" si="36"/>
        <v>0</v>
      </c>
      <c r="G633" s="7">
        <f t="shared" si="36"/>
        <v>0</v>
      </c>
      <c r="H633" s="7">
        <f t="shared" si="38"/>
        <v>0</v>
      </c>
      <c r="I633" s="9"/>
      <c r="J633" s="9"/>
      <c r="K633" s="7">
        <f t="shared" si="39"/>
        <v>0</v>
      </c>
      <c r="L633" s="9"/>
      <c r="M633" s="9"/>
    </row>
    <row r="634" spans="3:13">
      <c r="C634" s="6" t="s">
        <v>245</v>
      </c>
      <c r="D634" s="24" t="s">
        <v>246</v>
      </c>
      <c r="E634" s="7">
        <f t="shared" si="37"/>
        <v>0</v>
      </c>
      <c r="F634" s="7">
        <f t="shared" si="36"/>
        <v>0</v>
      </c>
      <c r="G634" s="7">
        <f t="shared" si="36"/>
        <v>0</v>
      </c>
      <c r="H634" s="7">
        <f t="shared" si="38"/>
        <v>0</v>
      </c>
      <c r="I634" s="9"/>
      <c r="J634" s="9"/>
      <c r="K634" s="7">
        <f t="shared" si="39"/>
        <v>0</v>
      </c>
      <c r="L634" s="9"/>
      <c r="M634" s="9"/>
    </row>
    <row r="635" spans="3:13">
      <c r="C635" s="6" t="s">
        <v>247</v>
      </c>
      <c r="D635" s="24" t="s">
        <v>248</v>
      </c>
      <c r="E635" s="7">
        <f t="shared" si="37"/>
        <v>0</v>
      </c>
      <c r="F635" s="7">
        <f t="shared" si="36"/>
        <v>0</v>
      </c>
      <c r="G635" s="7">
        <f t="shared" si="36"/>
        <v>0</v>
      </c>
      <c r="H635" s="7">
        <f t="shared" si="38"/>
        <v>0</v>
      </c>
      <c r="I635" s="9"/>
      <c r="J635" s="9"/>
      <c r="K635" s="7">
        <f t="shared" si="39"/>
        <v>0</v>
      </c>
      <c r="L635" s="9"/>
      <c r="M635" s="9"/>
    </row>
    <row r="636" spans="3:13">
      <c r="C636" s="6" t="s">
        <v>249</v>
      </c>
      <c r="D636" s="24" t="s">
        <v>250</v>
      </c>
      <c r="E636" s="7">
        <f t="shared" si="37"/>
        <v>0</v>
      </c>
      <c r="F636" s="7">
        <f t="shared" si="36"/>
        <v>0</v>
      </c>
      <c r="G636" s="7">
        <f t="shared" si="36"/>
        <v>0</v>
      </c>
      <c r="H636" s="7">
        <f t="shared" si="38"/>
        <v>0</v>
      </c>
      <c r="I636" s="9"/>
      <c r="J636" s="9"/>
      <c r="K636" s="7">
        <f t="shared" si="39"/>
        <v>0</v>
      </c>
      <c r="L636" s="9"/>
      <c r="M636" s="9"/>
    </row>
    <row r="637" spans="3:13">
      <c r="C637" s="6" t="s">
        <v>251</v>
      </c>
      <c r="D637" s="24" t="s">
        <v>252</v>
      </c>
      <c r="E637" s="7">
        <f t="shared" si="37"/>
        <v>0</v>
      </c>
      <c r="F637" s="7">
        <f t="shared" si="36"/>
        <v>0</v>
      </c>
      <c r="G637" s="7">
        <f t="shared" si="36"/>
        <v>0</v>
      </c>
      <c r="H637" s="7">
        <f t="shared" si="38"/>
        <v>0</v>
      </c>
      <c r="I637" s="9"/>
      <c r="J637" s="9"/>
      <c r="K637" s="7">
        <f t="shared" si="39"/>
        <v>0</v>
      </c>
      <c r="L637" s="9"/>
      <c r="M637" s="9"/>
    </row>
    <row r="638" spans="3:13">
      <c r="C638" s="6" t="s">
        <v>253</v>
      </c>
      <c r="D638" s="24" t="s">
        <v>254</v>
      </c>
      <c r="E638" s="7">
        <f t="shared" si="37"/>
        <v>0</v>
      </c>
      <c r="F638" s="7">
        <f t="shared" si="36"/>
        <v>0</v>
      </c>
      <c r="G638" s="7">
        <f t="shared" si="36"/>
        <v>0</v>
      </c>
      <c r="H638" s="7">
        <f t="shared" si="38"/>
        <v>0</v>
      </c>
      <c r="I638" s="9"/>
      <c r="J638" s="9"/>
      <c r="K638" s="7">
        <f t="shared" si="39"/>
        <v>0</v>
      </c>
      <c r="L638" s="9"/>
      <c r="M638" s="9"/>
    </row>
    <row r="639" spans="3:13">
      <c r="C639" s="6" t="s">
        <v>255</v>
      </c>
      <c r="D639" s="24" t="s">
        <v>256</v>
      </c>
      <c r="E639" s="7">
        <f t="shared" si="37"/>
        <v>0</v>
      </c>
      <c r="F639" s="7">
        <f t="shared" si="36"/>
        <v>0</v>
      </c>
      <c r="G639" s="7">
        <f t="shared" si="36"/>
        <v>0</v>
      </c>
      <c r="H639" s="7">
        <f t="shared" si="38"/>
        <v>0</v>
      </c>
      <c r="I639" s="9"/>
      <c r="J639" s="9"/>
      <c r="K639" s="7">
        <f t="shared" si="39"/>
        <v>0</v>
      </c>
      <c r="L639" s="9"/>
      <c r="M639" s="9"/>
    </row>
    <row r="640" spans="3:13">
      <c r="C640" s="6" t="s">
        <v>257</v>
      </c>
      <c r="D640" s="24" t="s">
        <v>258</v>
      </c>
      <c r="E640" s="7">
        <f t="shared" si="37"/>
        <v>0</v>
      </c>
      <c r="F640" s="7">
        <f t="shared" si="36"/>
        <v>0</v>
      </c>
      <c r="G640" s="7">
        <f t="shared" si="36"/>
        <v>0</v>
      </c>
      <c r="H640" s="7">
        <f t="shared" si="38"/>
        <v>0</v>
      </c>
      <c r="I640" s="9"/>
      <c r="J640" s="9"/>
      <c r="K640" s="7">
        <f t="shared" si="39"/>
        <v>0</v>
      </c>
      <c r="L640" s="9"/>
      <c r="M640" s="9"/>
    </row>
    <row r="641" spans="1:13">
      <c r="C641" s="6" t="s">
        <v>259</v>
      </c>
      <c r="D641" s="24" t="s">
        <v>260</v>
      </c>
      <c r="E641" s="7">
        <f t="shared" si="37"/>
        <v>0</v>
      </c>
      <c r="F641" s="7">
        <f>+I641+L641</f>
        <v>0</v>
      </c>
      <c r="G641" s="7">
        <f>+J641+M641</f>
        <v>0</v>
      </c>
      <c r="H641" s="7">
        <f>+I641+J641</f>
        <v>0</v>
      </c>
      <c r="I641" s="9"/>
      <c r="J641" s="9"/>
      <c r="K641" s="7">
        <f t="shared" si="39"/>
        <v>0</v>
      </c>
      <c r="L641" s="9"/>
      <c r="M641" s="9"/>
    </row>
    <row r="642" spans="1:13">
      <c r="C642" s="6" t="s">
        <v>261</v>
      </c>
      <c r="D642" s="24" t="s">
        <v>262</v>
      </c>
      <c r="E642" s="7">
        <f t="shared" si="37"/>
        <v>0</v>
      </c>
      <c r="F642" s="7">
        <f>+I642+L642</f>
        <v>0</v>
      </c>
      <c r="G642" s="7">
        <f>+J642+M642</f>
        <v>0</v>
      </c>
      <c r="H642" s="7">
        <f>+I642+J642</f>
        <v>0</v>
      </c>
      <c r="I642" s="9"/>
      <c r="J642" s="9"/>
      <c r="K642" s="7">
        <f t="shared" si="39"/>
        <v>0</v>
      </c>
      <c r="L642" s="9"/>
      <c r="M642" s="9"/>
    </row>
    <row r="643" spans="1:13">
      <c r="A643" s="1" t="s">
        <v>263</v>
      </c>
      <c r="D643" s="3" t="s">
        <v>264</v>
      </c>
      <c r="E643" s="7">
        <f t="shared" si="37"/>
        <v>0</v>
      </c>
      <c r="F643" s="7">
        <f t="shared" si="36"/>
        <v>0</v>
      </c>
      <c r="G643" s="7">
        <f t="shared" si="36"/>
        <v>0</v>
      </c>
      <c r="H643" s="7">
        <f t="shared" si="38"/>
        <v>0</v>
      </c>
      <c r="I643" s="7">
        <f>SUM(I644:I653)</f>
        <v>0</v>
      </c>
      <c r="J643" s="7">
        <f>SUM(J644:J653)</f>
        <v>0</v>
      </c>
      <c r="K643" s="7">
        <f t="shared" si="39"/>
        <v>0</v>
      </c>
      <c r="L643" s="7">
        <f>SUM(L644:L653)</f>
        <v>0</v>
      </c>
      <c r="M643" s="7">
        <f>SUM(M644:M653)</f>
        <v>0</v>
      </c>
    </row>
    <row r="644" spans="1:13">
      <c r="B644" s="8">
        <v>2410</v>
      </c>
      <c r="D644" s="5" t="s">
        <v>265</v>
      </c>
      <c r="E644" s="7">
        <f t="shared" si="37"/>
        <v>0</v>
      </c>
      <c r="F644" s="7">
        <f t="shared" si="36"/>
        <v>0</v>
      </c>
      <c r="G644" s="7">
        <f t="shared" si="36"/>
        <v>0</v>
      </c>
      <c r="H644" s="7">
        <f t="shared" si="38"/>
        <v>0</v>
      </c>
      <c r="I644" s="9"/>
      <c r="J644" s="9"/>
      <c r="K644" s="7">
        <f t="shared" si="39"/>
        <v>0</v>
      </c>
      <c r="L644" s="9"/>
      <c r="M644" s="9"/>
    </row>
    <row r="645" spans="1:13">
      <c r="B645" s="8">
        <v>2411</v>
      </c>
      <c r="D645" s="5" t="s">
        <v>266</v>
      </c>
      <c r="E645" s="7">
        <f t="shared" si="37"/>
        <v>0</v>
      </c>
      <c r="F645" s="7">
        <f t="shared" si="36"/>
        <v>0</v>
      </c>
      <c r="G645" s="7">
        <f t="shared" si="36"/>
        <v>0</v>
      </c>
      <c r="H645" s="7">
        <f t="shared" si="38"/>
        <v>0</v>
      </c>
      <c r="I645" s="9"/>
      <c r="J645" s="9"/>
      <c r="K645" s="7">
        <f t="shared" si="39"/>
        <v>0</v>
      </c>
      <c r="L645" s="9"/>
      <c r="M645" s="9"/>
    </row>
    <row r="646" spans="1:13">
      <c r="B646" s="8">
        <v>2412</v>
      </c>
      <c r="D646" s="5" t="s">
        <v>267</v>
      </c>
      <c r="E646" s="7">
        <f t="shared" si="37"/>
        <v>0</v>
      </c>
      <c r="F646" s="7">
        <f t="shared" si="36"/>
        <v>0</v>
      </c>
      <c r="G646" s="7">
        <f t="shared" si="36"/>
        <v>0</v>
      </c>
      <c r="H646" s="7">
        <f t="shared" si="38"/>
        <v>0</v>
      </c>
      <c r="I646" s="9"/>
      <c r="J646" s="9"/>
      <c r="K646" s="7">
        <f t="shared" si="39"/>
        <v>0</v>
      </c>
      <c r="L646" s="9"/>
      <c r="M646" s="9"/>
    </row>
    <row r="647" spans="1:13">
      <c r="B647" s="8">
        <v>2413</v>
      </c>
      <c r="D647" s="5" t="s">
        <v>123</v>
      </c>
      <c r="E647" s="7">
        <f t="shared" si="37"/>
        <v>0</v>
      </c>
      <c r="F647" s="7">
        <f t="shared" si="36"/>
        <v>0</v>
      </c>
      <c r="G647" s="7">
        <f t="shared" si="36"/>
        <v>0</v>
      </c>
      <c r="H647" s="7">
        <f t="shared" si="38"/>
        <v>0</v>
      </c>
      <c r="I647" s="9"/>
      <c r="J647" s="9"/>
      <c r="K647" s="7">
        <f t="shared" si="39"/>
        <v>0</v>
      </c>
      <c r="L647" s="9"/>
      <c r="M647" s="9"/>
    </row>
    <row r="648" spans="1:13" ht="38.25">
      <c r="B648" s="8">
        <v>2414</v>
      </c>
      <c r="D648" s="25" t="s">
        <v>268</v>
      </c>
      <c r="E648" s="7">
        <f t="shared" si="37"/>
        <v>0</v>
      </c>
      <c r="F648" s="7">
        <f t="shared" si="36"/>
        <v>0</v>
      </c>
      <c r="G648" s="7">
        <f t="shared" si="36"/>
        <v>0</v>
      </c>
      <c r="H648" s="7">
        <f t="shared" si="38"/>
        <v>0</v>
      </c>
      <c r="I648" s="9"/>
      <c r="J648" s="9"/>
      <c r="K648" s="7">
        <f t="shared" si="39"/>
        <v>0</v>
      </c>
      <c r="L648" s="9"/>
      <c r="M648" s="9"/>
    </row>
    <row r="649" spans="1:13">
      <c r="B649" s="8">
        <v>2415</v>
      </c>
      <c r="D649" s="5" t="s">
        <v>269</v>
      </c>
      <c r="E649" s="7">
        <f t="shared" si="37"/>
        <v>0</v>
      </c>
      <c r="F649" s="7">
        <f t="shared" si="36"/>
        <v>0</v>
      </c>
      <c r="G649" s="7">
        <f t="shared" si="36"/>
        <v>0</v>
      </c>
      <c r="H649" s="7">
        <f t="shared" si="38"/>
        <v>0</v>
      </c>
      <c r="I649" s="9"/>
      <c r="J649" s="9"/>
      <c r="K649" s="7">
        <f t="shared" si="39"/>
        <v>0</v>
      </c>
      <c r="L649" s="9"/>
      <c r="M649" s="9"/>
    </row>
    <row r="650" spans="1:13" ht="25.5">
      <c r="B650" s="8">
        <v>2416</v>
      </c>
      <c r="D650" s="25" t="s">
        <v>270</v>
      </c>
      <c r="E650" s="7">
        <f t="shared" si="37"/>
        <v>0</v>
      </c>
      <c r="F650" s="7">
        <f t="shared" si="36"/>
        <v>0</v>
      </c>
      <c r="G650" s="7">
        <f t="shared" si="36"/>
        <v>0</v>
      </c>
      <c r="H650" s="7">
        <f t="shared" si="38"/>
        <v>0</v>
      </c>
      <c r="I650" s="9"/>
      <c r="J650" s="9"/>
      <c r="K650" s="7">
        <f t="shared" si="39"/>
        <v>0</v>
      </c>
      <c r="L650" s="9"/>
      <c r="M650" s="9"/>
    </row>
    <row r="651" spans="1:13">
      <c r="B651" s="8">
        <v>2417</v>
      </c>
      <c r="D651" s="5" t="s">
        <v>271</v>
      </c>
      <c r="E651" s="7">
        <f t="shared" si="37"/>
        <v>0</v>
      </c>
      <c r="F651" s="7">
        <f t="shared" si="36"/>
        <v>0</v>
      </c>
      <c r="G651" s="7">
        <f t="shared" si="36"/>
        <v>0</v>
      </c>
      <c r="H651" s="7">
        <f t="shared" si="38"/>
        <v>0</v>
      </c>
      <c r="I651" s="9"/>
      <c r="J651" s="9"/>
      <c r="K651" s="7">
        <f t="shared" si="39"/>
        <v>0</v>
      </c>
      <c r="L651" s="9"/>
      <c r="M651" s="9"/>
    </row>
    <row r="652" spans="1:13">
      <c r="B652" s="8">
        <v>2418</v>
      </c>
      <c r="D652" s="5" t="s">
        <v>272</v>
      </c>
      <c r="E652" s="7">
        <f t="shared" si="37"/>
        <v>0</v>
      </c>
      <c r="F652" s="7">
        <f t="shared" si="36"/>
        <v>0</v>
      </c>
      <c r="G652" s="7">
        <f t="shared" si="36"/>
        <v>0</v>
      </c>
      <c r="H652" s="7">
        <f t="shared" si="38"/>
        <v>0</v>
      </c>
      <c r="I652" s="9"/>
      <c r="J652" s="9"/>
      <c r="K652" s="7">
        <f t="shared" si="39"/>
        <v>0</v>
      </c>
      <c r="L652" s="9"/>
      <c r="M652" s="9"/>
    </row>
    <row r="653" spans="1:13">
      <c r="B653" s="8">
        <v>2419</v>
      </c>
      <c r="D653" s="5" t="s">
        <v>273</v>
      </c>
      <c r="E653" s="7">
        <f t="shared" si="37"/>
        <v>0</v>
      </c>
      <c r="F653" s="7">
        <f t="shared" si="36"/>
        <v>0</v>
      </c>
      <c r="G653" s="7">
        <f t="shared" si="36"/>
        <v>0</v>
      </c>
      <c r="H653" s="7">
        <f t="shared" si="38"/>
        <v>0</v>
      </c>
      <c r="I653" s="9"/>
      <c r="J653" s="9"/>
      <c r="K653" s="7">
        <f t="shared" si="39"/>
        <v>0</v>
      </c>
      <c r="L653" s="9"/>
      <c r="M653" s="9"/>
    </row>
    <row r="654" spans="1:13">
      <c r="A654" s="1" t="s">
        <v>274</v>
      </c>
      <c r="D654" s="3" t="s">
        <v>275</v>
      </c>
      <c r="E654" s="7">
        <f t="shared" si="37"/>
        <v>0</v>
      </c>
      <c r="F654" s="7">
        <f t="shared" si="36"/>
        <v>0</v>
      </c>
      <c r="G654" s="7">
        <f t="shared" si="36"/>
        <v>0</v>
      </c>
      <c r="H654" s="7">
        <f t="shared" si="38"/>
        <v>0</v>
      </c>
      <c r="I654" s="7">
        <f>+I655+I660</f>
        <v>0</v>
      </c>
      <c r="J654" s="7">
        <f>+J655+J660</f>
        <v>0</v>
      </c>
      <c r="K654" s="7">
        <f t="shared" si="39"/>
        <v>0</v>
      </c>
      <c r="L654" s="7">
        <f>+L655+L660</f>
        <v>0</v>
      </c>
      <c r="M654" s="7">
        <f>+M655+M660</f>
        <v>0</v>
      </c>
    </row>
    <row r="655" spans="1:13">
      <c r="B655" s="8">
        <v>2420</v>
      </c>
      <c r="D655" s="2" t="s">
        <v>276</v>
      </c>
      <c r="E655" s="7">
        <f t="shared" si="37"/>
        <v>0</v>
      </c>
      <c r="F655" s="7">
        <f t="shared" si="36"/>
        <v>0</v>
      </c>
      <c r="G655" s="7">
        <f t="shared" si="36"/>
        <v>0</v>
      </c>
      <c r="H655" s="7">
        <f t="shared" si="38"/>
        <v>0</v>
      </c>
      <c r="I655" s="7">
        <f>SUM(I656:I659)</f>
        <v>0</v>
      </c>
      <c r="J655" s="7">
        <f>SUM(J656:J659)</f>
        <v>0</v>
      </c>
      <c r="K655" s="7">
        <f t="shared" si="39"/>
        <v>0</v>
      </c>
      <c r="L655" s="7">
        <f>SUM(L656:L659)</f>
        <v>0</v>
      </c>
      <c r="M655" s="7">
        <f>SUM(M656:M659)</f>
        <v>0</v>
      </c>
    </row>
    <row r="656" spans="1:13">
      <c r="C656" s="6" t="s">
        <v>277</v>
      </c>
      <c r="D656" s="5" t="s">
        <v>278</v>
      </c>
      <c r="E656" s="7">
        <f t="shared" si="37"/>
        <v>0</v>
      </c>
      <c r="F656" s="7">
        <f t="shared" si="36"/>
        <v>0</v>
      </c>
      <c r="G656" s="7">
        <f t="shared" si="36"/>
        <v>0</v>
      </c>
      <c r="H656" s="7">
        <f t="shared" si="38"/>
        <v>0</v>
      </c>
      <c r="I656" s="9"/>
      <c r="J656" s="9"/>
      <c r="K656" s="7">
        <f t="shared" si="39"/>
        <v>0</v>
      </c>
      <c r="L656" s="9"/>
      <c r="M656" s="9"/>
    </row>
    <row r="657" spans="1:13">
      <c r="C657" s="6" t="s">
        <v>279</v>
      </c>
      <c r="D657" s="5" t="s">
        <v>280</v>
      </c>
      <c r="E657" s="7">
        <f t="shared" si="37"/>
        <v>0</v>
      </c>
      <c r="F657" s="7">
        <f t="shared" si="36"/>
        <v>0</v>
      </c>
      <c r="G657" s="7">
        <f t="shared" si="36"/>
        <v>0</v>
      </c>
      <c r="H657" s="7">
        <f t="shared" si="38"/>
        <v>0</v>
      </c>
      <c r="I657" s="9"/>
      <c r="J657" s="9"/>
      <c r="K657" s="7">
        <f t="shared" si="39"/>
        <v>0</v>
      </c>
      <c r="L657" s="9"/>
      <c r="M657" s="9"/>
    </row>
    <row r="658" spans="1:13">
      <c r="C658" s="6" t="s">
        <v>281</v>
      </c>
      <c r="D658" s="5" t="s">
        <v>282</v>
      </c>
      <c r="E658" s="7">
        <f t="shared" si="37"/>
        <v>0</v>
      </c>
      <c r="F658" s="7">
        <f t="shared" si="36"/>
        <v>0</v>
      </c>
      <c r="G658" s="7">
        <f t="shared" si="36"/>
        <v>0</v>
      </c>
      <c r="H658" s="7">
        <f t="shared" si="38"/>
        <v>0</v>
      </c>
      <c r="I658" s="9"/>
      <c r="J658" s="9"/>
      <c r="K658" s="7">
        <f t="shared" si="39"/>
        <v>0</v>
      </c>
      <c r="L658" s="9"/>
      <c r="M658" s="9"/>
    </row>
    <row r="659" spans="1:13">
      <c r="C659" s="6" t="s">
        <v>283</v>
      </c>
      <c r="D659" s="5" t="s">
        <v>284</v>
      </c>
      <c r="E659" s="7">
        <f>+F659+G659</f>
        <v>0</v>
      </c>
      <c r="F659" s="7">
        <f>+I659+L659</f>
        <v>0</v>
      </c>
      <c r="G659" s="7">
        <f>+J659+M659</f>
        <v>0</v>
      </c>
      <c r="H659" s="7">
        <f>+I659+J659</f>
        <v>0</v>
      </c>
      <c r="I659" s="9"/>
      <c r="J659" s="9"/>
      <c r="K659" s="7">
        <f t="shared" si="39"/>
        <v>0</v>
      </c>
      <c r="L659" s="9"/>
      <c r="M659" s="9"/>
    </row>
    <row r="660" spans="1:13">
      <c r="B660" s="8">
        <v>2421</v>
      </c>
      <c r="D660" s="2" t="s">
        <v>285</v>
      </c>
      <c r="E660" s="7">
        <f t="shared" si="37"/>
        <v>0</v>
      </c>
      <c r="F660" s="7">
        <f t="shared" si="36"/>
        <v>0</v>
      </c>
      <c r="G660" s="7">
        <f t="shared" si="36"/>
        <v>0</v>
      </c>
      <c r="H660" s="7">
        <f t="shared" si="38"/>
        <v>0</v>
      </c>
      <c r="I660" s="9"/>
      <c r="J660" s="9"/>
      <c r="K660" s="7">
        <f t="shared" si="39"/>
        <v>0</v>
      </c>
      <c r="L660" s="9"/>
      <c r="M660" s="9"/>
    </row>
    <row r="661" spans="1:13">
      <c r="A661" s="1" t="s">
        <v>286</v>
      </c>
      <c r="D661" s="2" t="s">
        <v>287</v>
      </c>
      <c r="E661" s="7">
        <f t="shared" si="37"/>
        <v>0</v>
      </c>
      <c r="F661" s="7">
        <f t="shared" si="36"/>
        <v>0</v>
      </c>
      <c r="G661" s="7">
        <f t="shared" si="36"/>
        <v>0</v>
      </c>
      <c r="H661" s="7">
        <f t="shared" si="38"/>
        <v>0</v>
      </c>
      <c r="I661" s="7">
        <f>+I662+I673+I694+I697+I704+I771+I778+I779+I780+I781+I788+I793+I794+I795+I805+I808+I814+I828+I833+I839+I861+I873+I874</f>
        <v>0</v>
      </c>
      <c r="J661" s="7">
        <f>+J662+J673+J694+J697+J704+J771+J778+J779+J780+J781+J788+J793+J794+J795+J805+J808+J814+J828+J833+J839+J861+J873+J874</f>
        <v>0</v>
      </c>
      <c r="K661" s="7">
        <f t="shared" si="39"/>
        <v>0</v>
      </c>
      <c r="L661" s="7">
        <f>+L662+L673+L694+L697+L704+L771+L778+L779+L780+L781+L788+L793+L794+L795+L805+L808+L814+L828+L833+L839+L861+L873+L874</f>
        <v>0</v>
      </c>
      <c r="M661" s="7">
        <f>+M662+M673+M694+M697+M704+M771+M778+M779+M780+M781+M788+M793+M794+M795+M805+M808+M814+M828+M833+M839+M861+M873+M874</f>
        <v>0</v>
      </c>
    </row>
    <row r="662" spans="1:13">
      <c r="B662" s="26" t="s">
        <v>288</v>
      </c>
      <c r="D662" s="5" t="s">
        <v>289</v>
      </c>
      <c r="E662" s="7">
        <f t="shared" si="37"/>
        <v>0</v>
      </c>
      <c r="F662" s="7">
        <f t="shared" si="36"/>
        <v>0</v>
      </c>
      <c r="G662" s="7">
        <f t="shared" si="36"/>
        <v>0</v>
      </c>
      <c r="H662" s="7">
        <f t="shared" si="38"/>
        <v>0</v>
      </c>
      <c r="I662" s="7">
        <f>+I663+I666</f>
        <v>0</v>
      </c>
      <c r="J662" s="7">
        <f>+J663+J666</f>
        <v>0</v>
      </c>
      <c r="K662" s="7">
        <f t="shared" si="39"/>
        <v>0</v>
      </c>
      <c r="L662" s="7">
        <f>+L663+L666</f>
        <v>0</v>
      </c>
      <c r="M662" s="7">
        <f>+M663+M666</f>
        <v>0</v>
      </c>
    </row>
    <row r="663" spans="1:13" ht="13.5">
      <c r="C663" s="6" t="s">
        <v>290</v>
      </c>
      <c r="D663" s="19" t="s">
        <v>291</v>
      </c>
      <c r="E663" s="7">
        <f t="shared" si="37"/>
        <v>0</v>
      </c>
      <c r="F663" s="7">
        <f t="shared" si="36"/>
        <v>0</v>
      </c>
      <c r="G663" s="7">
        <f t="shared" si="36"/>
        <v>0</v>
      </c>
      <c r="H663" s="7">
        <f t="shared" si="38"/>
        <v>0</v>
      </c>
      <c r="I663" s="7">
        <f>SUM(I664:I665)</f>
        <v>0</v>
      </c>
      <c r="J663" s="7">
        <f>SUM(J664:J665)</f>
        <v>0</v>
      </c>
      <c r="K663" s="7">
        <f t="shared" si="39"/>
        <v>0</v>
      </c>
      <c r="L663" s="7">
        <f>SUM(L664:L665)</f>
        <v>0</v>
      </c>
      <c r="M663" s="7">
        <f>SUM(M664:M665)</f>
        <v>0</v>
      </c>
    </row>
    <row r="664" spans="1:13">
      <c r="D664" s="5" t="s">
        <v>292</v>
      </c>
      <c r="E664" s="7">
        <f t="shared" si="37"/>
        <v>0</v>
      </c>
      <c r="F664" s="7">
        <f t="shared" si="36"/>
        <v>0</v>
      </c>
      <c r="G664" s="7">
        <f t="shared" si="36"/>
        <v>0</v>
      </c>
      <c r="H664" s="7">
        <f t="shared" si="38"/>
        <v>0</v>
      </c>
      <c r="I664" s="9"/>
      <c r="J664" s="9"/>
      <c r="K664" s="7">
        <f t="shared" si="39"/>
        <v>0</v>
      </c>
      <c r="L664" s="9"/>
      <c r="M664" s="9"/>
    </row>
    <row r="665" spans="1:13">
      <c r="D665" s="5" t="s">
        <v>293</v>
      </c>
      <c r="E665" s="7">
        <f t="shared" si="37"/>
        <v>0</v>
      </c>
      <c r="F665" s="7">
        <f t="shared" ref="F665:G731" si="40">+I665+L665</f>
        <v>0</v>
      </c>
      <c r="G665" s="7">
        <f t="shared" si="40"/>
        <v>0</v>
      </c>
      <c r="H665" s="7">
        <f t="shared" si="38"/>
        <v>0</v>
      </c>
      <c r="I665" s="9"/>
      <c r="J665" s="9"/>
      <c r="K665" s="7">
        <f t="shared" si="39"/>
        <v>0</v>
      </c>
      <c r="L665" s="9"/>
      <c r="M665" s="9"/>
    </row>
    <row r="666" spans="1:13" ht="13.5">
      <c r="C666" s="6" t="s">
        <v>294</v>
      </c>
      <c r="D666" s="19" t="s">
        <v>295</v>
      </c>
      <c r="E666" s="7">
        <f t="shared" ref="E666:E732" si="41">+F666+G666</f>
        <v>0</v>
      </c>
      <c r="F666" s="7">
        <f t="shared" si="40"/>
        <v>0</v>
      </c>
      <c r="G666" s="7">
        <f t="shared" si="40"/>
        <v>0</v>
      </c>
      <c r="H666" s="7">
        <f t="shared" ref="H666:H732" si="42">+I666+J666</f>
        <v>0</v>
      </c>
      <c r="I666" s="7">
        <f>SUM(I667:I672)</f>
        <v>0</v>
      </c>
      <c r="J666" s="7">
        <f>SUM(J667:J672)</f>
        <v>0</v>
      </c>
      <c r="K666" s="7">
        <f t="shared" ref="K666:K732" si="43">+L666+M666</f>
        <v>0</v>
      </c>
      <c r="L666" s="7">
        <f>SUM(L667:L672)</f>
        <v>0</v>
      </c>
      <c r="M666" s="7">
        <f>SUM(M667:M672)</f>
        <v>0</v>
      </c>
    </row>
    <row r="667" spans="1:13">
      <c r="D667" s="5" t="s">
        <v>296</v>
      </c>
      <c r="E667" s="7">
        <f t="shared" si="41"/>
        <v>0</v>
      </c>
      <c r="F667" s="7">
        <f t="shared" si="40"/>
        <v>0</v>
      </c>
      <c r="G667" s="7">
        <f t="shared" si="40"/>
        <v>0</v>
      </c>
      <c r="H667" s="7">
        <f t="shared" si="42"/>
        <v>0</v>
      </c>
      <c r="I667" s="9"/>
      <c r="J667" s="9"/>
      <c r="K667" s="7">
        <f t="shared" si="43"/>
        <v>0</v>
      </c>
      <c r="L667" s="9"/>
      <c r="M667" s="9"/>
    </row>
    <row r="668" spans="1:13">
      <c r="D668" s="5" t="s">
        <v>297</v>
      </c>
      <c r="E668" s="7">
        <f t="shared" si="41"/>
        <v>0</v>
      </c>
      <c r="F668" s="7">
        <f t="shared" si="40"/>
        <v>0</v>
      </c>
      <c r="G668" s="7">
        <f t="shared" si="40"/>
        <v>0</v>
      </c>
      <c r="H668" s="7">
        <f t="shared" si="42"/>
        <v>0</v>
      </c>
      <c r="I668" s="9"/>
      <c r="J668" s="9"/>
      <c r="K668" s="7">
        <f t="shared" si="43"/>
        <v>0</v>
      </c>
      <c r="L668" s="9"/>
      <c r="M668" s="9"/>
    </row>
    <row r="669" spans="1:13">
      <c r="D669" s="5" t="s">
        <v>298</v>
      </c>
      <c r="E669" s="7">
        <f t="shared" si="41"/>
        <v>0</v>
      </c>
      <c r="F669" s="7">
        <f t="shared" si="40"/>
        <v>0</v>
      </c>
      <c r="G669" s="7">
        <f t="shared" si="40"/>
        <v>0</v>
      </c>
      <c r="H669" s="7">
        <f t="shared" si="42"/>
        <v>0</v>
      </c>
      <c r="I669" s="9"/>
      <c r="J669" s="9"/>
      <c r="K669" s="7">
        <f t="shared" si="43"/>
        <v>0</v>
      </c>
      <c r="L669" s="9"/>
      <c r="M669" s="9"/>
    </row>
    <row r="670" spans="1:13">
      <c r="D670" s="5" t="s">
        <v>299</v>
      </c>
      <c r="E670" s="7">
        <f t="shared" si="41"/>
        <v>0</v>
      </c>
      <c r="F670" s="7">
        <f t="shared" si="40"/>
        <v>0</v>
      </c>
      <c r="G670" s="7">
        <f t="shared" si="40"/>
        <v>0</v>
      </c>
      <c r="H670" s="7">
        <f t="shared" si="42"/>
        <v>0</v>
      </c>
      <c r="I670" s="9"/>
      <c r="J670" s="9"/>
      <c r="K670" s="7">
        <f t="shared" si="43"/>
        <v>0</v>
      </c>
      <c r="L670" s="9"/>
      <c r="M670" s="9"/>
    </row>
    <row r="671" spans="1:13">
      <c r="D671" s="5" t="s">
        <v>300</v>
      </c>
      <c r="E671" s="7">
        <f t="shared" si="41"/>
        <v>0</v>
      </c>
      <c r="F671" s="7">
        <f t="shared" si="40"/>
        <v>0</v>
      </c>
      <c r="G671" s="7">
        <f t="shared" si="40"/>
        <v>0</v>
      </c>
      <c r="H671" s="7">
        <f t="shared" si="42"/>
        <v>0</v>
      </c>
      <c r="I671" s="9"/>
      <c r="J671" s="9"/>
      <c r="K671" s="7">
        <f t="shared" si="43"/>
        <v>0</v>
      </c>
      <c r="L671" s="9"/>
      <c r="M671" s="9"/>
    </row>
    <row r="672" spans="1:13">
      <c r="D672" s="5" t="s">
        <v>301</v>
      </c>
      <c r="E672" s="7">
        <f>+F672+G672</f>
        <v>0</v>
      </c>
      <c r="F672" s="7">
        <f>+I672+L672</f>
        <v>0</v>
      </c>
      <c r="G672" s="7">
        <f>+J672+M672</f>
        <v>0</v>
      </c>
      <c r="H672" s="7">
        <f>+I672+J672</f>
        <v>0</v>
      </c>
      <c r="I672" s="9"/>
      <c r="J672" s="9"/>
      <c r="K672" s="7">
        <f t="shared" si="43"/>
        <v>0</v>
      </c>
      <c r="L672" s="9"/>
      <c r="M672" s="9"/>
    </row>
    <row r="673" spans="2:13">
      <c r="B673" s="26" t="s">
        <v>302</v>
      </c>
      <c r="D673" s="2" t="s">
        <v>303</v>
      </c>
      <c r="E673" s="7">
        <f t="shared" si="41"/>
        <v>0</v>
      </c>
      <c r="F673" s="7">
        <f t="shared" si="40"/>
        <v>0</v>
      </c>
      <c r="G673" s="7">
        <f t="shared" si="40"/>
        <v>0</v>
      </c>
      <c r="H673" s="7">
        <f t="shared" si="42"/>
        <v>0</v>
      </c>
      <c r="I673" s="7">
        <f>SUM(I674:I676)+I677+I682+I683</f>
        <v>0</v>
      </c>
      <c r="J673" s="7">
        <f>SUM(J674:J676)+J677+J682+J683</f>
        <v>0</v>
      </c>
      <c r="K673" s="7">
        <f t="shared" si="43"/>
        <v>0</v>
      </c>
      <c r="L673" s="7">
        <f>SUM(L674:L676)+L677+L682+L683</f>
        <v>0</v>
      </c>
      <c r="M673" s="7">
        <f>SUM(M674:M676)+M677+M682+M683</f>
        <v>0</v>
      </c>
    </row>
    <row r="674" spans="2:13">
      <c r="B674" s="26"/>
      <c r="C674" s="6" t="s">
        <v>304</v>
      </c>
      <c r="D674" s="5" t="s">
        <v>305</v>
      </c>
      <c r="E674" s="7">
        <f t="shared" si="41"/>
        <v>0</v>
      </c>
      <c r="F674" s="7">
        <f t="shared" si="40"/>
        <v>0</v>
      </c>
      <c r="G674" s="7">
        <f t="shared" si="40"/>
        <v>0</v>
      </c>
      <c r="H674" s="7">
        <f t="shared" si="42"/>
        <v>0</v>
      </c>
      <c r="I674" s="9"/>
      <c r="J674" s="9"/>
      <c r="K674" s="7">
        <f t="shared" si="43"/>
        <v>0</v>
      </c>
      <c r="L674" s="9"/>
      <c r="M674" s="9"/>
    </row>
    <row r="675" spans="2:13">
      <c r="B675" s="26"/>
      <c r="C675" s="6" t="s">
        <v>306</v>
      </c>
      <c r="D675" s="5" t="s">
        <v>307</v>
      </c>
      <c r="E675" s="7">
        <f t="shared" si="41"/>
        <v>0</v>
      </c>
      <c r="F675" s="7">
        <f t="shared" si="40"/>
        <v>0</v>
      </c>
      <c r="G675" s="7">
        <f t="shared" si="40"/>
        <v>0</v>
      </c>
      <c r="H675" s="7">
        <f t="shared" si="42"/>
        <v>0</v>
      </c>
      <c r="I675" s="9"/>
      <c r="J675" s="9"/>
      <c r="K675" s="7">
        <f t="shared" si="43"/>
        <v>0</v>
      </c>
      <c r="L675" s="9"/>
      <c r="M675" s="9"/>
    </row>
    <row r="676" spans="2:13">
      <c r="B676" s="26"/>
      <c r="C676" s="6" t="s">
        <v>308</v>
      </c>
      <c r="D676" s="5" t="s">
        <v>309</v>
      </c>
      <c r="E676" s="7">
        <f t="shared" si="41"/>
        <v>0</v>
      </c>
      <c r="F676" s="7">
        <f t="shared" si="40"/>
        <v>0</v>
      </c>
      <c r="G676" s="7">
        <f t="shared" si="40"/>
        <v>0</v>
      </c>
      <c r="H676" s="7">
        <f t="shared" si="42"/>
        <v>0</v>
      </c>
      <c r="I676" s="9"/>
      <c r="J676" s="9"/>
      <c r="K676" s="7">
        <f t="shared" si="43"/>
        <v>0</v>
      </c>
      <c r="L676" s="9"/>
      <c r="M676" s="9"/>
    </row>
    <row r="677" spans="2:13" ht="13.5">
      <c r="B677" s="26"/>
      <c r="C677" s="6" t="s">
        <v>310</v>
      </c>
      <c r="D677" s="19" t="s">
        <v>311</v>
      </c>
      <c r="E677" s="7">
        <f t="shared" si="41"/>
        <v>0</v>
      </c>
      <c r="F677" s="7">
        <f t="shared" si="40"/>
        <v>0</v>
      </c>
      <c r="G677" s="7">
        <f t="shared" si="40"/>
        <v>0</v>
      </c>
      <c r="H677" s="7">
        <f t="shared" si="42"/>
        <v>0</v>
      </c>
      <c r="I677" s="7">
        <f>SUM(I678:I681)</f>
        <v>0</v>
      </c>
      <c r="J677" s="7">
        <f>SUM(J678:J681)</f>
        <v>0</v>
      </c>
      <c r="K677" s="7">
        <f t="shared" si="43"/>
        <v>0</v>
      </c>
      <c r="L677" s="7">
        <f>SUM(L678:L681)</f>
        <v>0</v>
      </c>
      <c r="M677" s="7">
        <f>SUM(M678:M681)</f>
        <v>0</v>
      </c>
    </row>
    <row r="678" spans="2:13">
      <c r="B678" s="26"/>
      <c r="D678" s="5" t="s">
        <v>312</v>
      </c>
      <c r="E678" s="7">
        <f t="shared" si="41"/>
        <v>0</v>
      </c>
      <c r="F678" s="7">
        <f t="shared" si="40"/>
        <v>0</v>
      </c>
      <c r="G678" s="7">
        <f t="shared" si="40"/>
        <v>0</v>
      </c>
      <c r="H678" s="7">
        <f t="shared" si="42"/>
        <v>0</v>
      </c>
      <c r="I678" s="9"/>
      <c r="J678" s="9"/>
      <c r="K678" s="7">
        <f t="shared" si="43"/>
        <v>0</v>
      </c>
      <c r="L678" s="9"/>
      <c r="M678" s="9"/>
    </row>
    <row r="679" spans="2:13">
      <c r="B679" s="26"/>
      <c r="D679" s="5" t="s">
        <v>313</v>
      </c>
      <c r="E679" s="7">
        <f t="shared" si="41"/>
        <v>0</v>
      </c>
      <c r="F679" s="7">
        <f t="shared" si="40"/>
        <v>0</v>
      </c>
      <c r="G679" s="7">
        <f t="shared" si="40"/>
        <v>0</v>
      </c>
      <c r="H679" s="7">
        <f t="shared" si="42"/>
        <v>0</v>
      </c>
      <c r="I679" s="9"/>
      <c r="J679" s="9"/>
      <c r="K679" s="7">
        <f t="shared" si="43"/>
        <v>0</v>
      </c>
      <c r="L679" s="9"/>
      <c r="M679" s="9"/>
    </row>
    <row r="680" spans="2:13">
      <c r="B680" s="26"/>
      <c r="D680" s="5" t="s">
        <v>314</v>
      </c>
      <c r="E680" s="7">
        <f t="shared" si="41"/>
        <v>0</v>
      </c>
      <c r="F680" s="7">
        <f t="shared" si="40"/>
        <v>0</v>
      </c>
      <c r="G680" s="7">
        <f t="shared" si="40"/>
        <v>0</v>
      </c>
      <c r="H680" s="7">
        <f t="shared" si="42"/>
        <v>0</v>
      </c>
      <c r="I680" s="9"/>
      <c r="J680" s="9"/>
      <c r="K680" s="7">
        <f t="shared" si="43"/>
        <v>0</v>
      </c>
      <c r="L680" s="9"/>
      <c r="M680" s="9"/>
    </row>
    <row r="681" spans="2:13">
      <c r="B681" s="26"/>
      <c r="D681" s="5" t="s">
        <v>315</v>
      </c>
      <c r="E681" s="7">
        <f t="shared" si="41"/>
        <v>0</v>
      </c>
      <c r="F681" s="7">
        <f t="shared" si="40"/>
        <v>0</v>
      </c>
      <c r="G681" s="7">
        <f t="shared" si="40"/>
        <v>0</v>
      </c>
      <c r="H681" s="7">
        <f t="shared" si="42"/>
        <v>0</v>
      </c>
      <c r="I681" s="9"/>
      <c r="J681" s="9"/>
      <c r="K681" s="7">
        <f t="shared" si="43"/>
        <v>0</v>
      </c>
      <c r="L681" s="9"/>
      <c r="M681" s="9"/>
    </row>
    <row r="682" spans="2:13">
      <c r="B682" s="26"/>
      <c r="C682" s="6" t="s">
        <v>316</v>
      </c>
      <c r="D682" s="5" t="s">
        <v>317</v>
      </c>
      <c r="E682" s="7">
        <f t="shared" si="41"/>
        <v>0</v>
      </c>
      <c r="F682" s="7">
        <f t="shared" si="40"/>
        <v>0</v>
      </c>
      <c r="G682" s="7">
        <f t="shared" si="40"/>
        <v>0</v>
      </c>
      <c r="H682" s="7">
        <f t="shared" si="42"/>
        <v>0</v>
      </c>
      <c r="I682" s="9"/>
      <c r="J682" s="9"/>
      <c r="K682" s="7">
        <f t="shared" si="43"/>
        <v>0</v>
      </c>
      <c r="L682" s="9"/>
      <c r="M682" s="9"/>
    </row>
    <row r="683" spans="2:13" ht="13.5">
      <c r="B683" s="26"/>
      <c r="C683" s="6" t="s">
        <v>318</v>
      </c>
      <c r="D683" s="19" t="s">
        <v>319</v>
      </c>
      <c r="E683" s="7">
        <f t="shared" si="41"/>
        <v>0</v>
      </c>
      <c r="F683" s="7">
        <f t="shared" si="40"/>
        <v>0</v>
      </c>
      <c r="G683" s="7">
        <f t="shared" si="40"/>
        <v>0</v>
      </c>
      <c r="H683" s="7">
        <f t="shared" si="42"/>
        <v>0</v>
      </c>
      <c r="I683" s="7">
        <f>SUM(I684:I693)</f>
        <v>0</v>
      </c>
      <c r="J683" s="7">
        <f>SUM(J684:J693)</f>
        <v>0</v>
      </c>
      <c r="K683" s="7">
        <f t="shared" si="43"/>
        <v>0</v>
      </c>
      <c r="L683" s="7">
        <f>SUM(L684:L693)</f>
        <v>0</v>
      </c>
      <c r="M683" s="7">
        <f>SUM(M684:M693)</f>
        <v>0</v>
      </c>
    </row>
    <row r="684" spans="2:13">
      <c r="B684" s="26"/>
      <c r="D684" s="5" t="s">
        <v>320</v>
      </c>
      <c r="E684" s="7">
        <f t="shared" si="41"/>
        <v>0</v>
      </c>
      <c r="F684" s="7">
        <f t="shared" si="40"/>
        <v>0</v>
      </c>
      <c r="G684" s="7">
        <f t="shared" si="40"/>
        <v>0</v>
      </c>
      <c r="H684" s="7">
        <f t="shared" si="42"/>
        <v>0</v>
      </c>
      <c r="I684" s="9"/>
      <c r="J684" s="9"/>
      <c r="K684" s="7">
        <f t="shared" si="43"/>
        <v>0</v>
      </c>
      <c r="L684" s="9"/>
      <c r="M684" s="9"/>
    </row>
    <row r="685" spans="2:13">
      <c r="B685" s="26"/>
      <c r="D685" s="5" t="s">
        <v>321</v>
      </c>
      <c r="E685" s="7">
        <f t="shared" si="41"/>
        <v>0</v>
      </c>
      <c r="F685" s="7">
        <f t="shared" si="40"/>
        <v>0</v>
      </c>
      <c r="G685" s="7">
        <f t="shared" si="40"/>
        <v>0</v>
      </c>
      <c r="H685" s="7">
        <f t="shared" si="42"/>
        <v>0</v>
      </c>
      <c r="I685" s="9"/>
      <c r="J685" s="9"/>
      <c r="K685" s="7">
        <f t="shared" si="43"/>
        <v>0</v>
      </c>
      <c r="L685" s="9"/>
      <c r="M685" s="9"/>
    </row>
    <row r="686" spans="2:13">
      <c r="B686" s="26"/>
      <c r="D686" s="5" t="s">
        <v>322</v>
      </c>
      <c r="E686" s="7">
        <f t="shared" si="41"/>
        <v>0</v>
      </c>
      <c r="F686" s="7">
        <f t="shared" si="40"/>
        <v>0</v>
      </c>
      <c r="G686" s="7">
        <f t="shared" si="40"/>
        <v>0</v>
      </c>
      <c r="H686" s="7">
        <f t="shared" si="42"/>
        <v>0</v>
      </c>
      <c r="I686" s="9"/>
      <c r="J686" s="9"/>
      <c r="K686" s="7">
        <f t="shared" si="43"/>
        <v>0</v>
      </c>
      <c r="L686" s="9"/>
      <c r="M686" s="9"/>
    </row>
    <row r="687" spans="2:13">
      <c r="B687" s="26"/>
      <c r="D687" s="5" t="s">
        <v>323</v>
      </c>
      <c r="E687" s="7">
        <f t="shared" si="41"/>
        <v>0</v>
      </c>
      <c r="F687" s="7">
        <f t="shared" si="40"/>
        <v>0</v>
      </c>
      <c r="G687" s="7">
        <f t="shared" si="40"/>
        <v>0</v>
      </c>
      <c r="H687" s="7">
        <f t="shared" si="42"/>
        <v>0</v>
      </c>
      <c r="I687" s="9"/>
      <c r="J687" s="9"/>
      <c r="K687" s="7">
        <f t="shared" si="43"/>
        <v>0</v>
      </c>
      <c r="L687" s="9"/>
      <c r="M687" s="9"/>
    </row>
    <row r="688" spans="2:13">
      <c r="B688" s="26"/>
      <c r="D688" s="5" t="s">
        <v>324</v>
      </c>
      <c r="E688" s="7">
        <f t="shared" si="41"/>
        <v>0</v>
      </c>
      <c r="F688" s="7">
        <f t="shared" si="40"/>
        <v>0</v>
      </c>
      <c r="G688" s="7">
        <f t="shared" si="40"/>
        <v>0</v>
      </c>
      <c r="H688" s="7">
        <f t="shared" si="42"/>
        <v>0</v>
      </c>
      <c r="I688" s="9"/>
      <c r="J688" s="9"/>
      <c r="K688" s="7">
        <f t="shared" si="43"/>
        <v>0</v>
      </c>
      <c r="L688" s="9"/>
      <c r="M688" s="9"/>
    </row>
    <row r="689" spans="2:13">
      <c r="B689" s="26"/>
      <c r="D689" s="5" t="s">
        <v>325</v>
      </c>
      <c r="E689" s="7">
        <f t="shared" si="41"/>
        <v>0</v>
      </c>
      <c r="F689" s="7">
        <f t="shared" si="40"/>
        <v>0</v>
      </c>
      <c r="G689" s="7">
        <f t="shared" si="40"/>
        <v>0</v>
      </c>
      <c r="H689" s="7">
        <f t="shared" si="42"/>
        <v>0</v>
      </c>
      <c r="I689" s="9"/>
      <c r="J689" s="9"/>
      <c r="K689" s="7">
        <f t="shared" si="43"/>
        <v>0</v>
      </c>
      <c r="L689" s="9"/>
      <c r="M689" s="9"/>
    </row>
    <row r="690" spans="2:13">
      <c r="B690" s="26"/>
      <c r="D690" s="5" t="s">
        <v>326</v>
      </c>
      <c r="E690" s="7">
        <f t="shared" si="41"/>
        <v>0</v>
      </c>
      <c r="F690" s="7">
        <f t="shared" si="40"/>
        <v>0</v>
      </c>
      <c r="G690" s="7">
        <f t="shared" si="40"/>
        <v>0</v>
      </c>
      <c r="H690" s="7">
        <f t="shared" si="42"/>
        <v>0</v>
      </c>
      <c r="I690" s="9"/>
      <c r="J690" s="9"/>
      <c r="K690" s="7">
        <f t="shared" si="43"/>
        <v>0</v>
      </c>
      <c r="L690" s="9"/>
      <c r="M690" s="9"/>
    </row>
    <row r="691" spans="2:13">
      <c r="B691" s="26"/>
      <c r="D691" s="5" t="s">
        <v>327</v>
      </c>
      <c r="E691" s="7">
        <f t="shared" si="41"/>
        <v>0</v>
      </c>
      <c r="F691" s="7">
        <f t="shared" si="40"/>
        <v>0</v>
      </c>
      <c r="G691" s="7">
        <f t="shared" si="40"/>
        <v>0</v>
      </c>
      <c r="H691" s="7">
        <f t="shared" si="42"/>
        <v>0</v>
      </c>
      <c r="I691" s="9"/>
      <c r="J691" s="9"/>
      <c r="K691" s="7">
        <f t="shared" si="43"/>
        <v>0</v>
      </c>
      <c r="L691" s="9"/>
      <c r="M691" s="9"/>
    </row>
    <row r="692" spans="2:13">
      <c r="B692" s="26"/>
      <c r="D692" s="5" t="s">
        <v>328</v>
      </c>
      <c r="E692" s="7">
        <f t="shared" si="41"/>
        <v>0</v>
      </c>
      <c r="F692" s="7">
        <f t="shared" si="40"/>
        <v>0</v>
      </c>
      <c r="G692" s="7">
        <f t="shared" si="40"/>
        <v>0</v>
      </c>
      <c r="H692" s="7">
        <f t="shared" si="42"/>
        <v>0</v>
      </c>
      <c r="I692" s="9"/>
      <c r="J692" s="9"/>
      <c r="K692" s="7">
        <f t="shared" si="43"/>
        <v>0</v>
      </c>
      <c r="L692" s="9"/>
      <c r="M692" s="9"/>
    </row>
    <row r="693" spans="2:13">
      <c r="B693" s="26"/>
      <c r="D693" s="5" t="s">
        <v>329</v>
      </c>
      <c r="E693" s="7">
        <f t="shared" si="41"/>
        <v>0</v>
      </c>
      <c r="F693" s="7">
        <f t="shared" si="40"/>
        <v>0</v>
      </c>
      <c r="G693" s="7">
        <f t="shared" si="40"/>
        <v>0</v>
      </c>
      <c r="H693" s="7">
        <f t="shared" si="42"/>
        <v>0</v>
      </c>
      <c r="I693" s="9"/>
      <c r="J693" s="9"/>
      <c r="K693" s="7">
        <f t="shared" si="43"/>
        <v>0</v>
      </c>
      <c r="L693" s="9"/>
      <c r="M693" s="9"/>
    </row>
    <row r="694" spans="2:13">
      <c r="B694" s="26" t="s">
        <v>330</v>
      </c>
      <c r="D694" s="2" t="s">
        <v>331</v>
      </c>
      <c r="E694" s="7">
        <f t="shared" si="41"/>
        <v>0</v>
      </c>
      <c r="F694" s="7">
        <f t="shared" si="40"/>
        <v>0</v>
      </c>
      <c r="G694" s="7">
        <f t="shared" si="40"/>
        <v>0</v>
      </c>
      <c r="H694" s="7">
        <f t="shared" si="42"/>
        <v>0</v>
      </c>
      <c r="I694" s="7">
        <f>I695+I696</f>
        <v>0</v>
      </c>
      <c r="J694" s="7">
        <f>J695+J696</f>
        <v>0</v>
      </c>
      <c r="K694" s="7">
        <f t="shared" si="43"/>
        <v>0</v>
      </c>
      <c r="L694" s="7">
        <f>L695+L696</f>
        <v>0</v>
      </c>
      <c r="M694" s="7">
        <f>M695+M696</f>
        <v>0</v>
      </c>
    </row>
    <row r="695" spans="2:13">
      <c r="C695" s="6" t="s">
        <v>332</v>
      </c>
      <c r="D695" s="5" t="s">
        <v>333</v>
      </c>
      <c r="E695" s="7">
        <f t="shared" si="41"/>
        <v>0</v>
      </c>
      <c r="F695" s="7">
        <f t="shared" si="40"/>
        <v>0</v>
      </c>
      <c r="G695" s="7">
        <f t="shared" si="40"/>
        <v>0</v>
      </c>
      <c r="H695" s="7">
        <f t="shared" si="42"/>
        <v>0</v>
      </c>
      <c r="I695" s="9"/>
      <c r="J695" s="9"/>
      <c r="K695" s="7">
        <f t="shared" si="43"/>
        <v>0</v>
      </c>
      <c r="L695" s="9"/>
      <c r="M695" s="9"/>
    </row>
    <row r="696" spans="2:13">
      <c r="C696" s="6" t="s">
        <v>334</v>
      </c>
      <c r="D696" s="5" t="s">
        <v>335</v>
      </c>
      <c r="E696" s="7">
        <f>+F696+G696</f>
        <v>0</v>
      </c>
      <c r="F696" s="7">
        <f>+I696+L696</f>
        <v>0</v>
      </c>
      <c r="G696" s="7">
        <f>+J696+M696</f>
        <v>0</v>
      </c>
      <c r="H696" s="7">
        <f>+I696+J696</f>
        <v>0</v>
      </c>
      <c r="I696" s="9"/>
      <c r="J696" s="9"/>
      <c r="K696" s="7">
        <f t="shared" si="43"/>
        <v>0</v>
      </c>
      <c r="L696" s="9"/>
      <c r="M696" s="9"/>
    </row>
    <row r="697" spans="2:13">
      <c r="B697" s="26" t="s">
        <v>336</v>
      </c>
      <c r="D697" s="2" t="s">
        <v>337</v>
      </c>
      <c r="E697" s="7">
        <f t="shared" si="41"/>
        <v>0</v>
      </c>
      <c r="F697" s="7">
        <f t="shared" si="40"/>
        <v>0</v>
      </c>
      <c r="G697" s="7">
        <f t="shared" si="40"/>
        <v>0</v>
      </c>
      <c r="H697" s="7">
        <f t="shared" si="42"/>
        <v>0</v>
      </c>
      <c r="I697" s="7">
        <f>+I698+I699+I700+I703</f>
        <v>0</v>
      </c>
      <c r="J697" s="7">
        <f>+J698+J699+J700+J703</f>
        <v>0</v>
      </c>
      <c r="K697" s="7">
        <f t="shared" si="43"/>
        <v>0</v>
      </c>
      <c r="L697" s="7">
        <f>+L698+L699+L700+L703</f>
        <v>0</v>
      </c>
      <c r="M697" s="7">
        <f>+M698+M699+M700+M703</f>
        <v>0</v>
      </c>
    </row>
    <row r="698" spans="2:13">
      <c r="C698" s="6" t="s">
        <v>338</v>
      </c>
      <c r="D698" s="5" t="s">
        <v>339</v>
      </c>
      <c r="E698" s="7">
        <f t="shared" si="41"/>
        <v>0</v>
      </c>
      <c r="F698" s="7">
        <f t="shared" si="40"/>
        <v>0</v>
      </c>
      <c r="G698" s="7">
        <f t="shared" si="40"/>
        <v>0</v>
      </c>
      <c r="H698" s="7">
        <f t="shared" si="42"/>
        <v>0</v>
      </c>
      <c r="I698" s="9"/>
      <c r="J698" s="9"/>
      <c r="K698" s="7">
        <f t="shared" si="43"/>
        <v>0</v>
      </c>
      <c r="L698" s="9"/>
      <c r="M698" s="9"/>
    </row>
    <row r="699" spans="2:13">
      <c r="B699" s="26"/>
      <c r="C699" s="6" t="s">
        <v>340</v>
      </c>
      <c r="D699" s="5" t="s">
        <v>341</v>
      </c>
      <c r="E699" s="7">
        <f t="shared" si="41"/>
        <v>0</v>
      </c>
      <c r="F699" s="7">
        <f t="shared" si="40"/>
        <v>0</v>
      </c>
      <c r="G699" s="7">
        <f t="shared" si="40"/>
        <v>0</v>
      </c>
      <c r="H699" s="7">
        <f t="shared" si="42"/>
        <v>0</v>
      </c>
      <c r="I699" s="9"/>
      <c r="J699" s="9"/>
      <c r="K699" s="7">
        <f t="shared" si="43"/>
        <v>0</v>
      </c>
      <c r="L699" s="9"/>
      <c r="M699" s="9"/>
    </row>
    <row r="700" spans="2:13" ht="13.5">
      <c r="B700" s="26"/>
      <c r="C700" s="6" t="s">
        <v>342</v>
      </c>
      <c r="D700" s="19" t="s">
        <v>343</v>
      </c>
      <c r="E700" s="7">
        <f t="shared" si="41"/>
        <v>0</v>
      </c>
      <c r="F700" s="7">
        <f t="shared" si="40"/>
        <v>0</v>
      </c>
      <c r="G700" s="7">
        <f t="shared" si="40"/>
        <v>0</v>
      </c>
      <c r="H700" s="7">
        <f t="shared" si="42"/>
        <v>0</v>
      </c>
      <c r="I700" s="7">
        <f>SUM(I701:I702)</f>
        <v>0</v>
      </c>
      <c r="J700" s="7">
        <f>SUM(J701:J702)</f>
        <v>0</v>
      </c>
      <c r="K700" s="7">
        <f t="shared" si="43"/>
        <v>0</v>
      </c>
      <c r="L700" s="7">
        <f>SUM(L701:L702)</f>
        <v>0</v>
      </c>
      <c r="M700" s="7">
        <f>SUM(M701:M702)</f>
        <v>0</v>
      </c>
    </row>
    <row r="701" spans="2:13">
      <c r="B701" s="26"/>
      <c r="D701" s="5" t="s">
        <v>344</v>
      </c>
      <c r="E701" s="7">
        <f t="shared" si="41"/>
        <v>0</v>
      </c>
      <c r="F701" s="7">
        <f t="shared" si="40"/>
        <v>0</v>
      </c>
      <c r="G701" s="7">
        <f t="shared" si="40"/>
        <v>0</v>
      </c>
      <c r="H701" s="7">
        <f t="shared" si="42"/>
        <v>0</v>
      </c>
      <c r="I701" s="9"/>
      <c r="J701" s="9"/>
      <c r="K701" s="7">
        <f t="shared" si="43"/>
        <v>0</v>
      </c>
      <c r="L701" s="9"/>
      <c r="M701" s="9"/>
    </row>
    <row r="702" spans="2:13">
      <c r="B702" s="26"/>
      <c r="D702" s="5" t="s">
        <v>345</v>
      </c>
      <c r="E702" s="7">
        <f t="shared" si="41"/>
        <v>0</v>
      </c>
      <c r="F702" s="7">
        <f t="shared" si="40"/>
        <v>0</v>
      </c>
      <c r="G702" s="7">
        <f t="shared" si="40"/>
        <v>0</v>
      </c>
      <c r="H702" s="7">
        <f t="shared" si="42"/>
        <v>0</v>
      </c>
      <c r="I702" s="9"/>
      <c r="J702" s="9"/>
      <c r="K702" s="7">
        <f t="shared" si="43"/>
        <v>0</v>
      </c>
      <c r="L702" s="9"/>
      <c r="M702" s="9"/>
    </row>
    <row r="703" spans="2:13">
      <c r="B703" s="26"/>
      <c r="C703" s="6" t="s">
        <v>346</v>
      </c>
      <c r="D703" s="5" t="s">
        <v>347</v>
      </c>
      <c r="E703" s="7">
        <f>+F703+G703</f>
        <v>0</v>
      </c>
      <c r="F703" s="7">
        <f>+I703+L703</f>
        <v>0</v>
      </c>
      <c r="G703" s="7">
        <f>+J703+M703</f>
        <v>0</v>
      </c>
      <c r="H703" s="7">
        <f>+I703+J703</f>
        <v>0</v>
      </c>
      <c r="I703" s="9"/>
      <c r="J703" s="9"/>
      <c r="K703" s="7">
        <f t="shared" si="43"/>
        <v>0</v>
      </c>
      <c r="L703" s="9"/>
      <c r="M703" s="9"/>
    </row>
    <row r="704" spans="2:13">
      <c r="B704" s="26" t="s">
        <v>348</v>
      </c>
      <c r="D704" s="2" t="s">
        <v>349</v>
      </c>
      <c r="E704" s="7">
        <f t="shared" si="41"/>
        <v>0</v>
      </c>
      <c r="F704" s="7">
        <f t="shared" si="40"/>
        <v>0</v>
      </c>
      <c r="G704" s="7">
        <f t="shared" si="40"/>
        <v>0</v>
      </c>
      <c r="H704" s="7">
        <f t="shared" si="42"/>
        <v>0</v>
      </c>
      <c r="I704" s="7">
        <f>+I705+I730+I740+I745+I748+I752+I755+I758+I762+I765</f>
        <v>0</v>
      </c>
      <c r="J704" s="7">
        <f>+J705+J730+J740+J745+J748+J752+J755+J758+J762+J765</f>
        <v>0</v>
      </c>
      <c r="K704" s="7">
        <f t="shared" si="43"/>
        <v>0</v>
      </c>
      <c r="L704" s="7">
        <f>+L705+L730+L740+L745+L748+L752+L755+L758+L762+L765</f>
        <v>0</v>
      </c>
      <c r="M704" s="7">
        <f>+M705+M730+M740+M745+M748+M752+M755+M758+M762+M765</f>
        <v>0</v>
      </c>
    </row>
    <row r="705" spans="2:13" ht="13.5">
      <c r="B705" s="26"/>
      <c r="C705" s="6" t="s">
        <v>350</v>
      </c>
      <c r="D705" s="19" t="s">
        <v>351</v>
      </c>
      <c r="E705" s="7">
        <f t="shared" si="41"/>
        <v>0</v>
      </c>
      <c r="F705" s="7">
        <f t="shared" si="40"/>
        <v>0</v>
      </c>
      <c r="G705" s="7">
        <f t="shared" si="40"/>
        <v>0</v>
      </c>
      <c r="H705" s="7">
        <f t="shared" si="42"/>
        <v>0</v>
      </c>
      <c r="I705" s="7">
        <f>SUM(I706:I729)</f>
        <v>0</v>
      </c>
      <c r="J705" s="7">
        <f>SUM(J706:J729)</f>
        <v>0</v>
      </c>
      <c r="K705" s="7">
        <f t="shared" si="43"/>
        <v>0</v>
      </c>
      <c r="L705" s="7">
        <f>SUM(L706:L729)</f>
        <v>0</v>
      </c>
      <c r="M705" s="7">
        <f>SUM(M706:M729)</f>
        <v>0</v>
      </c>
    </row>
    <row r="706" spans="2:13">
      <c r="B706" s="26"/>
      <c r="D706" s="5" t="s">
        <v>352</v>
      </c>
      <c r="E706" s="7">
        <f t="shared" si="41"/>
        <v>0</v>
      </c>
      <c r="F706" s="7">
        <f t="shared" si="40"/>
        <v>0</v>
      </c>
      <c r="G706" s="7">
        <f t="shared" si="40"/>
        <v>0</v>
      </c>
      <c r="H706" s="7">
        <f t="shared" si="42"/>
        <v>0</v>
      </c>
      <c r="I706" s="9"/>
      <c r="J706" s="9"/>
      <c r="K706" s="7">
        <f t="shared" si="43"/>
        <v>0</v>
      </c>
      <c r="L706" s="9"/>
      <c r="M706" s="9"/>
    </row>
    <row r="707" spans="2:13">
      <c r="B707" s="26"/>
      <c r="D707" s="5" t="s">
        <v>353</v>
      </c>
      <c r="E707" s="7">
        <f t="shared" si="41"/>
        <v>0</v>
      </c>
      <c r="F707" s="7">
        <f t="shared" si="40"/>
        <v>0</v>
      </c>
      <c r="G707" s="7">
        <f t="shared" si="40"/>
        <v>0</v>
      </c>
      <c r="H707" s="7">
        <f t="shared" si="42"/>
        <v>0</v>
      </c>
      <c r="I707" s="9"/>
      <c r="J707" s="9"/>
      <c r="K707" s="7">
        <f t="shared" si="43"/>
        <v>0</v>
      </c>
      <c r="L707" s="9"/>
      <c r="M707" s="9"/>
    </row>
    <row r="708" spans="2:13">
      <c r="B708" s="26"/>
      <c r="D708" s="5" t="s">
        <v>354</v>
      </c>
      <c r="E708" s="7">
        <f t="shared" si="41"/>
        <v>0</v>
      </c>
      <c r="F708" s="7">
        <f t="shared" si="40"/>
        <v>0</v>
      </c>
      <c r="G708" s="7">
        <f t="shared" si="40"/>
        <v>0</v>
      </c>
      <c r="H708" s="7">
        <f t="shared" si="42"/>
        <v>0</v>
      </c>
      <c r="I708" s="9"/>
      <c r="J708" s="9"/>
      <c r="K708" s="7">
        <f t="shared" si="43"/>
        <v>0</v>
      </c>
      <c r="L708" s="9"/>
      <c r="M708" s="9"/>
    </row>
    <row r="709" spans="2:13">
      <c r="B709" s="26"/>
      <c r="D709" s="5" t="s">
        <v>355</v>
      </c>
      <c r="E709" s="7">
        <f t="shared" si="41"/>
        <v>0</v>
      </c>
      <c r="F709" s="7">
        <f t="shared" si="40"/>
        <v>0</v>
      </c>
      <c r="G709" s="7">
        <f t="shared" si="40"/>
        <v>0</v>
      </c>
      <c r="H709" s="7">
        <f t="shared" si="42"/>
        <v>0</v>
      </c>
      <c r="I709" s="9"/>
      <c r="J709" s="9"/>
      <c r="K709" s="7">
        <f t="shared" si="43"/>
        <v>0</v>
      </c>
      <c r="L709" s="9"/>
      <c r="M709" s="9"/>
    </row>
    <row r="710" spans="2:13">
      <c r="B710" s="26"/>
      <c r="D710" s="5" t="s">
        <v>356</v>
      </c>
      <c r="E710" s="7">
        <f t="shared" si="41"/>
        <v>0</v>
      </c>
      <c r="F710" s="7">
        <f t="shared" si="40"/>
        <v>0</v>
      </c>
      <c r="G710" s="7">
        <f t="shared" si="40"/>
        <v>0</v>
      </c>
      <c r="H710" s="7">
        <f t="shared" si="42"/>
        <v>0</v>
      </c>
      <c r="I710" s="9"/>
      <c r="J710" s="9"/>
      <c r="K710" s="7">
        <f t="shared" si="43"/>
        <v>0</v>
      </c>
      <c r="L710" s="9"/>
      <c r="M710" s="9"/>
    </row>
    <row r="711" spans="2:13">
      <c r="B711" s="26"/>
      <c r="D711" s="5" t="s">
        <v>357</v>
      </c>
      <c r="E711" s="7">
        <f t="shared" si="41"/>
        <v>0</v>
      </c>
      <c r="F711" s="7">
        <f t="shared" si="40"/>
        <v>0</v>
      </c>
      <c r="G711" s="7">
        <f t="shared" si="40"/>
        <v>0</v>
      </c>
      <c r="H711" s="7">
        <f t="shared" si="42"/>
        <v>0</v>
      </c>
      <c r="I711" s="9"/>
      <c r="J711" s="9"/>
      <c r="K711" s="7">
        <f t="shared" si="43"/>
        <v>0</v>
      </c>
      <c r="L711" s="9"/>
      <c r="M711" s="9"/>
    </row>
    <row r="712" spans="2:13">
      <c r="B712" s="26"/>
      <c r="D712" s="5" t="s">
        <v>358</v>
      </c>
      <c r="E712" s="7">
        <f t="shared" si="41"/>
        <v>0</v>
      </c>
      <c r="F712" s="7">
        <f t="shared" si="40"/>
        <v>0</v>
      </c>
      <c r="G712" s="7">
        <f t="shared" si="40"/>
        <v>0</v>
      </c>
      <c r="H712" s="7">
        <f t="shared" si="42"/>
        <v>0</v>
      </c>
      <c r="I712" s="9"/>
      <c r="J712" s="9"/>
      <c r="K712" s="7">
        <f t="shared" si="43"/>
        <v>0</v>
      </c>
      <c r="L712" s="9"/>
      <c r="M712" s="9"/>
    </row>
    <row r="713" spans="2:13">
      <c r="B713" s="26"/>
      <c r="D713" s="5" t="s">
        <v>359</v>
      </c>
      <c r="E713" s="7">
        <f t="shared" si="41"/>
        <v>0</v>
      </c>
      <c r="F713" s="7">
        <f t="shared" si="40"/>
        <v>0</v>
      </c>
      <c r="G713" s="7">
        <f t="shared" si="40"/>
        <v>0</v>
      </c>
      <c r="H713" s="7">
        <f t="shared" si="42"/>
        <v>0</v>
      </c>
      <c r="I713" s="9"/>
      <c r="J713" s="9"/>
      <c r="K713" s="7">
        <f t="shared" si="43"/>
        <v>0</v>
      </c>
      <c r="L713" s="9"/>
      <c r="M713" s="9"/>
    </row>
    <row r="714" spans="2:13">
      <c r="B714" s="26"/>
      <c r="D714" s="5" t="s">
        <v>360</v>
      </c>
      <c r="E714" s="7">
        <f t="shared" si="41"/>
        <v>0</v>
      </c>
      <c r="F714" s="7">
        <f t="shared" si="40"/>
        <v>0</v>
      </c>
      <c r="G714" s="7">
        <f t="shared" si="40"/>
        <v>0</v>
      </c>
      <c r="H714" s="7">
        <f t="shared" si="42"/>
        <v>0</v>
      </c>
      <c r="I714" s="9"/>
      <c r="J714" s="9"/>
      <c r="K714" s="7">
        <f t="shared" si="43"/>
        <v>0</v>
      </c>
      <c r="L714" s="9"/>
      <c r="M714" s="9"/>
    </row>
    <row r="715" spans="2:13">
      <c r="B715" s="26"/>
      <c r="D715" s="5" t="s">
        <v>361</v>
      </c>
      <c r="E715" s="7">
        <f t="shared" si="41"/>
        <v>0</v>
      </c>
      <c r="F715" s="7">
        <f t="shared" si="40"/>
        <v>0</v>
      </c>
      <c r="G715" s="7">
        <f t="shared" si="40"/>
        <v>0</v>
      </c>
      <c r="H715" s="7">
        <f t="shared" si="42"/>
        <v>0</v>
      </c>
      <c r="I715" s="9"/>
      <c r="J715" s="9"/>
      <c r="K715" s="7">
        <f t="shared" si="43"/>
        <v>0</v>
      </c>
      <c r="L715" s="9"/>
      <c r="M715" s="9"/>
    </row>
    <row r="716" spans="2:13">
      <c r="B716" s="26"/>
      <c r="D716" s="5" t="s">
        <v>362</v>
      </c>
      <c r="E716" s="7">
        <f t="shared" si="41"/>
        <v>0</v>
      </c>
      <c r="F716" s="7">
        <f t="shared" si="40"/>
        <v>0</v>
      </c>
      <c r="G716" s="7">
        <f t="shared" si="40"/>
        <v>0</v>
      </c>
      <c r="H716" s="7">
        <f t="shared" si="42"/>
        <v>0</v>
      </c>
      <c r="I716" s="9"/>
      <c r="J716" s="9"/>
      <c r="K716" s="7">
        <f t="shared" si="43"/>
        <v>0</v>
      </c>
      <c r="L716" s="9"/>
      <c r="M716" s="9"/>
    </row>
    <row r="717" spans="2:13">
      <c r="B717" s="26"/>
      <c r="D717" s="5" t="s">
        <v>363</v>
      </c>
      <c r="E717" s="7">
        <f t="shared" si="41"/>
        <v>0</v>
      </c>
      <c r="F717" s="7">
        <f t="shared" si="40"/>
        <v>0</v>
      </c>
      <c r="G717" s="7">
        <f t="shared" si="40"/>
        <v>0</v>
      </c>
      <c r="H717" s="7">
        <f t="shared" si="42"/>
        <v>0</v>
      </c>
      <c r="I717" s="9"/>
      <c r="J717" s="9"/>
      <c r="K717" s="7">
        <f t="shared" si="43"/>
        <v>0</v>
      </c>
      <c r="L717" s="9"/>
      <c r="M717" s="9"/>
    </row>
    <row r="718" spans="2:13">
      <c r="B718" s="26"/>
      <c r="D718" s="5" t="s">
        <v>364</v>
      </c>
      <c r="E718" s="7">
        <f t="shared" si="41"/>
        <v>0</v>
      </c>
      <c r="F718" s="7">
        <f t="shared" si="40"/>
        <v>0</v>
      </c>
      <c r="G718" s="7">
        <f t="shared" si="40"/>
        <v>0</v>
      </c>
      <c r="H718" s="7">
        <f t="shared" si="42"/>
        <v>0</v>
      </c>
      <c r="I718" s="9"/>
      <c r="J718" s="9"/>
      <c r="K718" s="7">
        <f t="shared" si="43"/>
        <v>0</v>
      </c>
      <c r="L718" s="9"/>
      <c r="M718" s="9"/>
    </row>
    <row r="719" spans="2:13">
      <c r="B719" s="26"/>
      <c r="D719" s="5" t="s">
        <v>365</v>
      </c>
      <c r="E719" s="7">
        <f t="shared" si="41"/>
        <v>0</v>
      </c>
      <c r="F719" s="7">
        <f t="shared" si="40"/>
        <v>0</v>
      </c>
      <c r="G719" s="7">
        <f t="shared" si="40"/>
        <v>0</v>
      </c>
      <c r="H719" s="7">
        <f t="shared" si="42"/>
        <v>0</v>
      </c>
      <c r="I719" s="9"/>
      <c r="J719" s="9"/>
      <c r="K719" s="7">
        <f t="shared" si="43"/>
        <v>0</v>
      </c>
      <c r="L719" s="9"/>
      <c r="M719" s="9"/>
    </row>
    <row r="720" spans="2:13">
      <c r="B720" s="26"/>
      <c r="D720" s="5" t="s">
        <v>366</v>
      </c>
      <c r="E720" s="7">
        <f t="shared" si="41"/>
        <v>0</v>
      </c>
      <c r="F720" s="7">
        <f t="shared" si="40"/>
        <v>0</v>
      </c>
      <c r="G720" s="7">
        <f t="shared" si="40"/>
        <v>0</v>
      </c>
      <c r="H720" s="7">
        <f t="shared" si="42"/>
        <v>0</v>
      </c>
      <c r="I720" s="9"/>
      <c r="J720" s="9"/>
      <c r="K720" s="7">
        <f t="shared" si="43"/>
        <v>0</v>
      </c>
      <c r="L720" s="9"/>
      <c r="M720" s="9"/>
    </row>
    <row r="721" spans="2:13">
      <c r="B721" s="26"/>
      <c r="D721" s="5" t="s">
        <v>367</v>
      </c>
      <c r="E721" s="7">
        <f t="shared" si="41"/>
        <v>0</v>
      </c>
      <c r="F721" s="7">
        <f t="shared" si="40"/>
        <v>0</v>
      </c>
      <c r="G721" s="7">
        <f t="shared" si="40"/>
        <v>0</v>
      </c>
      <c r="H721" s="7">
        <f t="shared" si="42"/>
        <v>0</v>
      </c>
      <c r="I721" s="9"/>
      <c r="J721" s="9"/>
      <c r="K721" s="7">
        <f t="shared" si="43"/>
        <v>0</v>
      </c>
      <c r="L721" s="9"/>
      <c r="M721" s="9"/>
    </row>
    <row r="722" spans="2:13">
      <c r="B722" s="26"/>
      <c r="D722" s="5" t="s">
        <v>368</v>
      </c>
      <c r="E722" s="7">
        <f t="shared" si="41"/>
        <v>0</v>
      </c>
      <c r="F722" s="7">
        <f t="shared" si="40"/>
        <v>0</v>
      </c>
      <c r="G722" s="7">
        <f t="shared" si="40"/>
        <v>0</v>
      </c>
      <c r="H722" s="7">
        <f t="shared" si="42"/>
        <v>0</v>
      </c>
      <c r="I722" s="9"/>
      <c r="J722" s="9"/>
      <c r="K722" s="7">
        <f t="shared" si="43"/>
        <v>0</v>
      </c>
      <c r="L722" s="9"/>
      <c r="M722" s="9"/>
    </row>
    <row r="723" spans="2:13">
      <c r="B723" s="26"/>
      <c r="D723" s="5" t="s">
        <v>369</v>
      </c>
      <c r="E723" s="7">
        <f t="shared" si="41"/>
        <v>0</v>
      </c>
      <c r="F723" s="7">
        <f t="shared" si="40"/>
        <v>0</v>
      </c>
      <c r="G723" s="7">
        <f t="shared" si="40"/>
        <v>0</v>
      </c>
      <c r="H723" s="7">
        <f t="shared" si="42"/>
        <v>0</v>
      </c>
      <c r="I723" s="9"/>
      <c r="J723" s="9"/>
      <c r="K723" s="7">
        <f t="shared" si="43"/>
        <v>0</v>
      </c>
      <c r="L723" s="9"/>
      <c r="M723" s="9"/>
    </row>
    <row r="724" spans="2:13">
      <c r="B724" s="26"/>
      <c r="D724" s="5" t="s">
        <v>370</v>
      </c>
      <c r="E724" s="7">
        <f t="shared" si="41"/>
        <v>0</v>
      </c>
      <c r="F724" s="7">
        <f t="shared" si="40"/>
        <v>0</v>
      </c>
      <c r="G724" s="7">
        <f t="shared" si="40"/>
        <v>0</v>
      </c>
      <c r="H724" s="7">
        <f t="shared" si="42"/>
        <v>0</v>
      </c>
      <c r="I724" s="9"/>
      <c r="J724" s="9"/>
      <c r="K724" s="7">
        <f t="shared" si="43"/>
        <v>0</v>
      </c>
      <c r="L724" s="9"/>
      <c r="M724" s="9"/>
    </row>
    <row r="725" spans="2:13">
      <c r="B725" s="26"/>
      <c r="D725" s="5" t="s">
        <v>371</v>
      </c>
      <c r="E725" s="7">
        <f t="shared" si="41"/>
        <v>0</v>
      </c>
      <c r="F725" s="7">
        <f t="shared" si="40"/>
        <v>0</v>
      </c>
      <c r="G725" s="7">
        <f t="shared" si="40"/>
        <v>0</v>
      </c>
      <c r="H725" s="7">
        <f t="shared" si="42"/>
        <v>0</v>
      </c>
      <c r="I725" s="9"/>
      <c r="J725" s="9"/>
      <c r="K725" s="7">
        <f t="shared" si="43"/>
        <v>0</v>
      </c>
      <c r="L725" s="9"/>
      <c r="M725" s="9"/>
    </row>
    <row r="726" spans="2:13">
      <c r="B726" s="26"/>
      <c r="D726" s="5" t="s">
        <v>372</v>
      </c>
      <c r="E726" s="7">
        <f t="shared" si="41"/>
        <v>0</v>
      </c>
      <c r="F726" s="7">
        <f t="shared" si="40"/>
        <v>0</v>
      </c>
      <c r="G726" s="7">
        <f t="shared" si="40"/>
        <v>0</v>
      </c>
      <c r="H726" s="7">
        <f t="shared" si="42"/>
        <v>0</v>
      </c>
      <c r="I726" s="9"/>
      <c r="J726" s="9"/>
      <c r="K726" s="7">
        <f t="shared" si="43"/>
        <v>0</v>
      </c>
      <c r="L726" s="9"/>
      <c r="M726" s="9"/>
    </row>
    <row r="727" spans="2:13">
      <c r="B727" s="26"/>
      <c r="D727" s="5" t="s">
        <v>373</v>
      </c>
      <c r="E727" s="7">
        <f t="shared" si="41"/>
        <v>0</v>
      </c>
      <c r="F727" s="7">
        <f t="shared" si="40"/>
        <v>0</v>
      </c>
      <c r="G727" s="7">
        <f t="shared" si="40"/>
        <v>0</v>
      </c>
      <c r="H727" s="7">
        <f t="shared" si="42"/>
        <v>0</v>
      </c>
      <c r="I727" s="9"/>
      <c r="J727" s="9"/>
      <c r="K727" s="7">
        <f t="shared" si="43"/>
        <v>0</v>
      </c>
      <c r="L727" s="9"/>
      <c r="M727" s="9"/>
    </row>
    <row r="728" spans="2:13">
      <c r="B728" s="26"/>
      <c r="D728" s="5" t="s">
        <v>374</v>
      </c>
      <c r="E728" s="7">
        <f t="shared" si="41"/>
        <v>0</v>
      </c>
      <c r="F728" s="7">
        <f t="shared" si="40"/>
        <v>0</v>
      </c>
      <c r="G728" s="7">
        <f t="shared" si="40"/>
        <v>0</v>
      </c>
      <c r="H728" s="7">
        <f t="shared" si="42"/>
        <v>0</v>
      </c>
      <c r="I728" s="9"/>
      <c r="J728" s="9"/>
      <c r="K728" s="7">
        <f t="shared" si="43"/>
        <v>0</v>
      </c>
      <c r="L728" s="9"/>
      <c r="M728" s="9"/>
    </row>
    <row r="729" spans="2:13">
      <c r="B729" s="26"/>
      <c r="D729" s="5" t="s">
        <v>375</v>
      </c>
      <c r="E729" s="7">
        <f t="shared" si="41"/>
        <v>0</v>
      </c>
      <c r="F729" s="7">
        <f t="shared" si="40"/>
        <v>0</v>
      </c>
      <c r="G729" s="7">
        <f t="shared" si="40"/>
        <v>0</v>
      </c>
      <c r="H729" s="7">
        <f t="shared" si="42"/>
        <v>0</v>
      </c>
      <c r="I729" s="9"/>
      <c r="J729" s="9"/>
      <c r="K729" s="7">
        <f t="shared" si="43"/>
        <v>0</v>
      </c>
      <c r="L729" s="9"/>
      <c r="M729" s="9"/>
    </row>
    <row r="730" spans="2:13" ht="13.5">
      <c r="B730" s="26"/>
      <c r="C730" s="6" t="s">
        <v>376</v>
      </c>
      <c r="D730" s="19" t="s">
        <v>377</v>
      </c>
      <c r="E730" s="7">
        <f t="shared" si="41"/>
        <v>0</v>
      </c>
      <c r="F730" s="7">
        <f t="shared" si="40"/>
        <v>0</v>
      </c>
      <c r="G730" s="7">
        <f t="shared" si="40"/>
        <v>0</v>
      </c>
      <c r="H730" s="7">
        <f t="shared" si="42"/>
        <v>0</v>
      </c>
      <c r="I730" s="7">
        <f>SUM(I731:I739)</f>
        <v>0</v>
      </c>
      <c r="J730" s="7">
        <f>SUM(J731:J739)</f>
        <v>0</v>
      </c>
      <c r="K730" s="7">
        <f t="shared" si="43"/>
        <v>0</v>
      </c>
      <c r="L730" s="7">
        <f>SUM(L731:L739)</f>
        <v>0</v>
      </c>
      <c r="M730" s="7">
        <f>SUM(M731:M739)</f>
        <v>0</v>
      </c>
    </row>
    <row r="731" spans="2:13">
      <c r="B731" s="26"/>
      <c r="D731" s="5" t="s">
        <v>378</v>
      </c>
      <c r="E731" s="7">
        <f t="shared" si="41"/>
        <v>0</v>
      </c>
      <c r="F731" s="7">
        <f t="shared" si="40"/>
        <v>0</v>
      </c>
      <c r="G731" s="7">
        <f t="shared" si="40"/>
        <v>0</v>
      </c>
      <c r="H731" s="7">
        <f t="shared" si="42"/>
        <v>0</v>
      </c>
      <c r="I731" s="9"/>
      <c r="J731" s="9"/>
      <c r="K731" s="7">
        <f t="shared" si="43"/>
        <v>0</v>
      </c>
      <c r="L731" s="9"/>
      <c r="M731" s="9"/>
    </row>
    <row r="732" spans="2:13">
      <c r="B732" s="26"/>
      <c r="D732" s="5" t="s">
        <v>379</v>
      </c>
      <c r="E732" s="7">
        <f t="shared" si="41"/>
        <v>0</v>
      </c>
      <c r="F732" s="7">
        <f t="shared" ref="F732:G805" si="44">+I732+L732</f>
        <v>0</v>
      </c>
      <c r="G732" s="7">
        <f t="shared" si="44"/>
        <v>0</v>
      </c>
      <c r="H732" s="7">
        <f t="shared" si="42"/>
        <v>0</v>
      </c>
      <c r="I732" s="9"/>
      <c r="J732" s="9"/>
      <c r="K732" s="7">
        <f t="shared" si="43"/>
        <v>0</v>
      </c>
      <c r="L732" s="9"/>
      <c r="M732" s="9"/>
    </row>
    <row r="733" spans="2:13">
      <c r="B733" s="26"/>
      <c r="D733" s="5" t="s">
        <v>380</v>
      </c>
      <c r="E733" s="7">
        <f t="shared" ref="E733:E806" si="45">+F733+G733</f>
        <v>0</v>
      </c>
      <c r="F733" s="7">
        <f t="shared" si="44"/>
        <v>0</v>
      </c>
      <c r="G733" s="7">
        <f t="shared" si="44"/>
        <v>0</v>
      </c>
      <c r="H733" s="7">
        <f t="shared" ref="H733:H806" si="46">+I733+J733</f>
        <v>0</v>
      </c>
      <c r="I733" s="9"/>
      <c r="J733" s="9"/>
      <c r="K733" s="7">
        <f t="shared" ref="K733:K807" si="47">+L733+M733</f>
        <v>0</v>
      </c>
      <c r="L733" s="9"/>
      <c r="M733" s="9"/>
    </row>
    <row r="734" spans="2:13">
      <c r="B734" s="26"/>
      <c r="D734" s="5" t="s">
        <v>381</v>
      </c>
      <c r="E734" s="7">
        <f t="shared" si="45"/>
        <v>0</v>
      </c>
      <c r="F734" s="7">
        <f t="shared" si="44"/>
        <v>0</v>
      </c>
      <c r="G734" s="7">
        <f t="shared" si="44"/>
        <v>0</v>
      </c>
      <c r="H734" s="7">
        <f t="shared" si="46"/>
        <v>0</v>
      </c>
      <c r="I734" s="9"/>
      <c r="J734" s="9"/>
      <c r="K734" s="7">
        <f t="shared" si="47"/>
        <v>0</v>
      </c>
      <c r="L734" s="9"/>
      <c r="M734" s="9"/>
    </row>
    <row r="735" spans="2:13">
      <c r="B735" s="26"/>
      <c r="D735" s="5" t="s">
        <v>382</v>
      </c>
      <c r="E735" s="7">
        <f t="shared" si="45"/>
        <v>0</v>
      </c>
      <c r="F735" s="7">
        <f t="shared" si="44"/>
        <v>0</v>
      </c>
      <c r="G735" s="7">
        <f t="shared" si="44"/>
        <v>0</v>
      </c>
      <c r="H735" s="7">
        <f t="shared" si="46"/>
        <v>0</v>
      </c>
      <c r="I735" s="9"/>
      <c r="J735" s="9"/>
      <c r="K735" s="7">
        <f t="shared" si="47"/>
        <v>0</v>
      </c>
      <c r="L735" s="9"/>
      <c r="M735" s="9"/>
    </row>
    <row r="736" spans="2:13">
      <c r="B736" s="26"/>
      <c r="D736" s="5" t="s">
        <v>383</v>
      </c>
      <c r="E736" s="7">
        <f t="shared" si="45"/>
        <v>0</v>
      </c>
      <c r="F736" s="7">
        <f t="shared" si="44"/>
        <v>0</v>
      </c>
      <c r="G736" s="7">
        <f t="shared" si="44"/>
        <v>0</v>
      </c>
      <c r="H736" s="7">
        <f t="shared" si="46"/>
        <v>0</v>
      </c>
      <c r="I736" s="9"/>
      <c r="J736" s="9"/>
      <c r="K736" s="7">
        <f t="shared" si="47"/>
        <v>0</v>
      </c>
      <c r="L736" s="9"/>
      <c r="M736" s="9"/>
    </row>
    <row r="737" spans="2:13">
      <c r="B737" s="26"/>
      <c r="D737" s="5" t="s">
        <v>384</v>
      </c>
      <c r="E737" s="7">
        <f t="shared" si="45"/>
        <v>0</v>
      </c>
      <c r="F737" s="7">
        <f t="shared" si="44"/>
        <v>0</v>
      </c>
      <c r="G737" s="7">
        <f t="shared" si="44"/>
        <v>0</v>
      </c>
      <c r="H737" s="7">
        <f t="shared" si="46"/>
        <v>0</v>
      </c>
      <c r="I737" s="9"/>
      <c r="J737" s="9"/>
      <c r="K737" s="7">
        <f t="shared" si="47"/>
        <v>0</v>
      </c>
      <c r="L737" s="9"/>
      <c r="M737" s="9"/>
    </row>
    <row r="738" spans="2:13">
      <c r="B738" s="26"/>
      <c r="D738" s="5" t="s">
        <v>385</v>
      </c>
      <c r="E738" s="7">
        <f t="shared" si="45"/>
        <v>0</v>
      </c>
      <c r="F738" s="7">
        <f t="shared" si="44"/>
        <v>0</v>
      </c>
      <c r="G738" s="7">
        <f t="shared" si="44"/>
        <v>0</v>
      </c>
      <c r="H738" s="7">
        <f t="shared" si="46"/>
        <v>0</v>
      </c>
      <c r="I738" s="9"/>
      <c r="J738" s="9"/>
      <c r="K738" s="7">
        <f t="shared" si="47"/>
        <v>0</v>
      </c>
      <c r="L738" s="9"/>
      <c r="M738" s="9"/>
    </row>
    <row r="739" spans="2:13">
      <c r="B739" s="26"/>
      <c r="D739" s="5" t="s">
        <v>386</v>
      </c>
      <c r="E739" s="7">
        <f>+F739+G739</f>
        <v>0</v>
      </c>
      <c r="F739" s="7">
        <f>+I739+L739</f>
        <v>0</v>
      </c>
      <c r="G739" s="7">
        <f>+J739+M739</f>
        <v>0</v>
      </c>
      <c r="H739" s="7">
        <f>+I739+J739</f>
        <v>0</v>
      </c>
      <c r="I739" s="9"/>
      <c r="J739" s="9"/>
      <c r="K739" s="7">
        <f t="shared" si="47"/>
        <v>0</v>
      </c>
      <c r="L739" s="9"/>
      <c r="M739" s="9"/>
    </row>
    <row r="740" spans="2:13" ht="13.5">
      <c r="B740" s="26"/>
      <c r="C740" s="6" t="s">
        <v>387</v>
      </c>
      <c r="D740" s="19" t="s">
        <v>388</v>
      </c>
      <c r="E740" s="7">
        <f t="shared" si="45"/>
        <v>0</v>
      </c>
      <c r="F740" s="7">
        <f t="shared" si="44"/>
        <v>0</v>
      </c>
      <c r="G740" s="7">
        <f t="shared" si="44"/>
        <v>0</v>
      </c>
      <c r="H740" s="7">
        <f t="shared" si="46"/>
        <v>0</v>
      </c>
      <c r="I740" s="7">
        <f>SUM(I741:I744)</f>
        <v>0</v>
      </c>
      <c r="J740" s="7">
        <f>SUM(J741:J744)</f>
        <v>0</v>
      </c>
      <c r="K740" s="7">
        <f t="shared" si="47"/>
        <v>0</v>
      </c>
      <c r="L740" s="7">
        <f>SUM(L741:L744)</f>
        <v>0</v>
      </c>
      <c r="M740" s="7">
        <f>SUM(M741:M744)</f>
        <v>0</v>
      </c>
    </row>
    <row r="741" spans="2:13">
      <c r="B741" s="26"/>
      <c r="D741" s="5" t="s">
        <v>389</v>
      </c>
      <c r="E741" s="7">
        <f t="shared" si="45"/>
        <v>0</v>
      </c>
      <c r="F741" s="7">
        <f t="shared" si="44"/>
        <v>0</v>
      </c>
      <c r="G741" s="7">
        <f t="shared" si="44"/>
        <v>0</v>
      </c>
      <c r="H741" s="7">
        <f t="shared" si="46"/>
        <v>0</v>
      </c>
      <c r="I741" s="9"/>
      <c r="J741" s="9"/>
      <c r="K741" s="7">
        <f t="shared" si="47"/>
        <v>0</v>
      </c>
      <c r="L741" s="9"/>
      <c r="M741" s="9"/>
    </row>
    <row r="742" spans="2:13">
      <c r="B742" s="26"/>
      <c r="D742" s="5" t="s">
        <v>390</v>
      </c>
      <c r="E742" s="7">
        <f t="shared" si="45"/>
        <v>0</v>
      </c>
      <c r="F742" s="7">
        <f t="shared" si="44"/>
        <v>0</v>
      </c>
      <c r="G742" s="7">
        <f t="shared" si="44"/>
        <v>0</v>
      </c>
      <c r="H742" s="7">
        <f t="shared" si="46"/>
        <v>0</v>
      </c>
      <c r="I742" s="9"/>
      <c r="J742" s="9"/>
      <c r="K742" s="7">
        <f t="shared" si="47"/>
        <v>0</v>
      </c>
      <c r="L742" s="9"/>
      <c r="M742" s="9"/>
    </row>
    <row r="743" spans="2:13">
      <c r="B743" s="26"/>
      <c r="D743" s="5" t="s">
        <v>391</v>
      </c>
      <c r="E743" s="7">
        <f t="shared" si="45"/>
        <v>0</v>
      </c>
      <c r="F743" s="7">
        <f t="shared" si="44"/>
        <v>0</v>
      </c>
      <c r="G743" s="7">
        <f t="shared" si="44"/>
        <v>0</v>
      </c>
      <c r="H743" s="7">
        <f t="shared" si="46"/>
        <v>0</v>
      </c>
      <c r="I743" s="9"/>
      <c r="J743" s="9"/>
      <c r="K743" s="7">
        <f t="shared" si="47"/>
        <v>0</v>
      </c>
      <c r="L743" s="9"/>
      <c r="M743" s="9"/>
    </row>
    <row r="744" spans="2:13">
      <c r="B744" s="26"/>
      <c r="D744" s="5" t="s">
        <v>392</v>
      </c>
      <c r="E744" s="7">
        <f t="shared" si="45"/>
        <v>0</v>
      </c>
      <c r="F744" s="7">
        <f t="shared" si="44"/>
        <v>0</v>
      </c>
      <c r="G744" s="7">
        <f t="shared" si="44"/>
        <v>0</v>
      </c>
      <c r="H744" s="7">
        <f t="shared" si="46"/>
        <v>0</v>
      </c>
      <c r="I744" s="9"/>
      <c r="J744" s="9"/>
      <c r="K744" s="7">
        <f t="shared" si="47"/>
        <v>0</v>
      </c>
      <c r="L744" s="9"/>
      <c r="M744" s="9"/>
    </row>
    <row r="745" spans="2:13" ht="13.5">
      <c r="B745" s="26"/>
      <c r="C745" s="6" t="s">
        <v>393</v>
      </c>
      <c r="D745" s="19" t="s">
        <v>394</v>
      </c>
      <c r="E745" s="7">
        <f t="shared" si="45"/>
        <v>0</v>
      </c>
      <c r="F745" s="7">
        <f t="shared" si="44"/>
        <v>0</v>
      </c>
      <c r="G745" s="7">
        <f t="shared" si="44"/>
        <v>0</v>
      </c>
      <c r="H745" s="7">
        <f t="shared" si="46"/>
        <v>0</v>
      </c>
      <c r="I745" s="7">
        <f>I746+I747</f>
        <v>0</v>
      </c>
      <c r="J745" s="7">
        <f>J746+J747</f>
        <v>0</v>
      </c>
      <c r="K745" s="7">
        <f t="shared" si="47"/>
        <v>0</v>
      </c>
      <c r="L745" s="7">
        <f>L746+L747</f>
        <v>0</v>
      </c>
      <c r="M745" s="7">
        <f>M746+M747</f>
        <v>0</v>
      </c>
    </row>
    <row r="746" spans="2:13">
      <c r="B746" s="26"/>
      <c r="D746" s="5" t="s">
        <v>395</v>
      </c>
      <c r="E746" s="7">
        <f t="shared" si="45"/>
        <v>0</v>
      </c>
      <c r="F746" s="7">
        <f t="shared" si="44"/>
        <v>0</v>
      </c>
      <c r="G746" s="7">
        <f t="shared" si="44"/>
        <v>0</v>
      </c>
      <c r="H746" s="7">
        <f t="shared" si="46"/>
        <v>0</v>
      </c>
      <c r="I746" s="9"/>
      <c r="J746" s="9"/>
      <c r="K746" s="7">
        <f t="shared" si="47"/>
        <v>0</v>
      </c>
      <c r="L746" s="9"/>
      <c r="M746" s="9"/>
    </row>
    <row r="747" spans="2:13">
      <c r="B747" s="26"/>
      <c r="D747" s="5" t="s">
        <v>396</v>
      </c>
      <c r="E747" s="7">
        <f>+F747+G747</f>
        <v>0</v>
      </c>
      <c r="F747" s="7">
        <f>+I747+L747</f>
        <v>0</v>
      </c>
      <c r="G747" s="7">
        <f>+J747+M747</f>
        <v>0</v>
      </c>
      <c r="H747" s="7">
        <f>+I747+J747</f>
        <v>0</v>
      </c>
      <c r="I747" s="9"/>
      <c r="J747" s="9"/>
      <c r="K747" s="7">
        <f t="shared" si="47"/>
        <v>0</v>
      </c>
      <c r="L747" s="9"/>
      <c r="M747" s="9"/>
    </row>
    <row r="748" spans="2:13" ht="13.5">
      <c r="B748" s="26"/>
      <c r="C748" s="6" t="s">
        <v>397</v>
      </c>
      <c r="D748" s="19" t="s">
        <v>398</v>
      </c>
      <c r="E748" s="7">
        <f t="shared" si="45"/>
        <v>0</v>
      </c>
      <c r="F748" s="7">
        <f t="shared" si="44"/>
        <v>0</v>
      </c>
      <c r="G748" s="7">
        <f t="shared" si="44"/>
        <v>0</v>
      </c>
      <c r="H748" s="7">
        <f t="shared" si="46"/>
        <v>0</v>
      </c>
      <c r="I748" s="7">
        <f>SUM(I749:I751)</f>
        <v>0</v>
      </c>
      <c r="J748" s="7">
        <f>SUM(J749:J751)</f>
        <v>0</v>
      </c>
      <c r="K748" s="7">
        <f t="shared" si="47"/>
        <v>0</v>
      </c>
      <c r="L748" s="7">
        <f>SUM(L749:L751)</f>
        <v>0</v>
      </c>
      <c r="M748" s="7">
        <f>SUM(M749:M751)</f>
        <v>0</v>
      </c>
    </row>
    <row r="749" spans="2:13">
      <c r="B749" s="26"/>
      <c r="D749" s="5" t="s">
        <v>399</v>
      </c>
      <c r="E749" s="7">
        <f t="shared" si="45"/>
        <v>0</v>
      </c>
      <c r="F749" s="7">
        <f t="shared" si="44"/>
        <v>0</v>
      </c>
      <c r="G749" s="7">
        <f t="shared" si="44"/>
        <v>0</v>
      </c>
      <c r="H749" s="7">
        <f t="shared" si="46"/>
        <v>0</v>
      </c>
      <c r="I749" s="9"/>
      <c r="J749" s="9"/>
      <c r="K749" s="7">
        <f t="shared" si="47"/>
        <v>0</v>
      </c>
      <c r="L749" s="9"/>
      <c r="M749" s="9"/>
    </row>
    <row r="750" spans="2:13">
      <c r="B750" s="26"/>
      <c r="D750" s="5" t="s">
        <v>400</v>
      </c>
      <c r="E750" s="7">
        <f t="shared" si="45"/>
        <v>0</v>
      </c>
      <c r="F750" s="7">
        <f t="shared" si="44"/>
        <v>0</v>
      </c>
      <c r="G750" s="7">
        <f t="shared" si="44"/>
        <v>0</v>
      </c>
      <c r="H750" s="7">
        <f t="shared" si="46"/>
        <v>0</v>
      </c>
      <c r="I750" s="9"/>
      <c r="J750" s="9"/>
      <c r="K750" s="7">
        <f t="shared" si="47"/>
        <v>0</v>
      </c>
      <c r="L750" s="9"/>
      <c r="M750" s="9"/>
    </row>
    <row r="751" spans="2:13">
      <c r="B751" s="26"/>
      <c r="D751" s="5" t="s">
        <v>401</v>
      </c>
      <c r="E751" s="7">
        <f>+F751+G751</f>
        <v>0</v>
      </c>
      <c r="F751" s="7">
        <f>+I751+L751</f>
        <v>0</v>
      </c>
      <c r="G751" s="7">
        <f>+J751+M751</f>
        <v>0</v>
      </c>
      <c r="H751" s="7">
        <f>+I751+J751</f>
        <v>0</v>
      </c>
      <c r="I751" s="9"/>
      <c r="J751" s="9"/>
      <c r="K751" s="7">
        <f t="shared" si="47"/>
        <v>0</v>
      </c>
      <c r="L751" s="9"/>
      <c r="M751" s="9"/>
    </row>
    <row r="752" spans="2:13" ht="13.5">
      <c r="B752" s="26"/>
      <c r="C752" s="6" t="s">
        <v>402</v>
      </c>
      <c r="D752" s="19" t="s">
        <v>403</v>
      </c>
      <c r="E752" s="7">
        <f t="shared" si="45"/>
        <v>0</v>
      </c>
      <c r="F752" s="7">
        <f t="shared" si="44"/>
        <v>0</v>
      </c>
      <c r="G752" s="7">
        <f t="shared" si="44"/>
        <v>0</v>
      </c>
      <c r="H752" s="7">
        <f t="shared" si="46"/>
        <v>0</v>
      </c>
      <c r="I752" s="7">
        <f>I753+I754</f>
        <v>0</v>
      </c>
      <c r="J752" s="7">
        <f>J753+J754</f>
        <v>0</v>
      </c>
      <c r="K752" s="7">
        <f t="shared" si="47"/>
        <v>0</v>
      </c>
      <c r="L752" s="7">
        <f>L753+L754</f>
        <v>0</v>
      </c>
      <c r="M752" s="7">
        <f>M753+M754</f>
        <v>0</v>
      </c>
    </row>
    <row r="753" spans="2:13">
      <c r="B753" s="26"/>
      <c r="D753" s="5" t="s">
        <v>404</v>
      </c>
      <c r="E753" s="7">
        <f t="shared" si="45"/>
        <v>0</v>
      </c>
      <c r="F753" s="7">
        <f t="shared" si="44"/>
        <v>0</v>
      </c>
      <c r="G753" s="7">
        <f t="shared" si="44"/>
        <v>0</v>
      </c>
      <c r="H753" s="7">
        <f t="shared" si="46"/>
        <v>0</v>
      </c>
      <c r="I753" s="9"/>
      <c r="J753" s="9"/>
      <c r="K753" s="7">
        <f t="shared" si="47"/>
        <v>0</v>
      </c>
      <c r="L753" s="9"/>
      <c r="M753" s="9"/>
    </row>
    <row r="754" spans="2:13">
      <c r="B754" s="26"/>
      <c r="D754" s="5" t="s">
        <v>405</v>
      </c>
      <c r="E754" s="7">
        <f>+F754+G754</f>
        <v>0</v>
      </c>
      <c r="F754" s="7">
        <f>+I754+L754</f>
        <v>0</v>
      </c>
      <c r="G754" s="7">
        <f>+J754+M754</f>
        <v>0</v>
      </c>
      <c r="H754" s="7">
        <f>+I754+J754</f>
        <v>0</v>
      </c>
      <c r="I754" s="9"/>
      <c r="J754" s="9"/>
      <c r="K754" s="7">
        <f t="shared" si="47"/>
        <v>0</v>
      </c>
      <c r="L754" s="9"/>
      <c r="M754" s="9"/>
    </row>
    <row r="755" spans="2:13" ht="13.5">
      <c r="B755" s="26"/>
      <c r="C755" s="6" t="s">
        <v>406</v>
      </c>
      <c r="D755" s="19" t="s">
        <v>407</v>
      </c>
      <c r="E755" s="7">
        <f t="shared" si="45"/>
        <v>0</v>
      </c>
      <c r="F755" s="7">
        <f t="shared" si="44"/>
        <v>0</v>
      </c>
      <c r="G755" s="7">
        <f t="shared" si="44"/>
        <v>0</v>
      </c>
      <c r="H755" s="7">
        <f t="shared" si="46"/>
        <v>0</v>
      </c>
      <c r="I755" s="7">
        <f>I756+I757</f>
        <v>0</v>
      </c>
      <c r="J755" s="7">
        <f>J756+J757</f>
        <v>0</v>
      </c>
      <c r="K755" s="7">
        <f t="shared" si="47"/>
        <v>0</v>
      </c>
      <c r="L755" s="7">
        <f>L756+L757</f>
        <v>0</v>
      </c>
      <c r="M755" s="7">
        <f>M756+M757</f>
        <v>0</v>
      </c>
    </row>
    <row r="756" spans="2:13">
      <c r="B756" s="26"/>
      <c r="D756" s="5" t="s">
        <v>408</v>
      </c>
      <c r="E756" s="7">
        <f t="shared" si="45"/>
        <v>0</v>
      </c>
      <c r="F756" s="7">
        <f t="shared" si="44"/>
        <v>0</v>
      </c>
      <c r="G756" s="7">
        <f t="shared" si="44"/>
        <v>0</v>
      </c>
      <c r="H756" s="7">
        <f t="shared" si="46"/>
        <v>0</v>
      </c>
      <c r="I756" s="9"/>
      <c r="J756" s="9"/>
      <c r="K756" s="7">
        <f t="shared" si="47"/>
        <v>0</v>
      </c>
      <c r="L756" s="9"/>
      <c r="M756" s="9"/>
    </row>
    <row r="757" spans="2:13">
      <c r="B757" s="26"/>
      <c r="D757" s="5" t="s">
        <v>409</v>
      </c>
      <c r="E757" s="7">
        <f>+F757+G757</f>
        <v>0</v>
      </c>
      <c r="F757" s="7">
        <f>+I757+L757</f>
        <v>0</v>
      </c>
      <c r="G757" s="7">
        <f>+J757+M757</f>
        <v>0</v>
      </c>
      <c r="H757" s="7">
        <f>+I757+J757</f>
        <v>0</v>
      </c>
      <c r="I757" s="9"/>
      <c r="J757" s="9"/>
      <c r="K757" s="7">
        <f t="shared" si="47"/>
        <v>0</v>
      </c>
      <c r="L757" s="9"/>
      <c r="M757" s="9"/>
    </row>
    <row r="758" spans="2:13" ht="13.5">
      <c r="B758" s="26"/>
      <c r="C758" s="6" t="s">
        <v>410</v>
      </c>
      <c r="D758" s="19" t="s">
        <v>411</v>
      </c>
      <c r="E758" s="7">
        <f t="shared" si="45"/>
        <v>0</v>
      </c>
      <c r="F758" s="7">
        <f t="shared" si="44"/>
        <v>0</v>
      </c>
      <c r="G758" s="7">
        <f t="shared" si="44"/>
        <v>0</v>
      </c>
      <c r="H758" s="7">
        <f t="shared" si="46"/>
        <v>0</v>
      </c>
      <c r="I758" s="7">
        <f>SUM(I759:I761)</f>
        <v>0</v>
      </c>
      <c r="J758" s="7">
        <f>SUM(J759:J761)</f>
        <v>0</v>
      </c>
      <c r="K758" s="7">
        <f t="shared" si="47"/>
        <v>0</v>
      </c>
      <c r="L758" s="7">
        <f>SUM(L759:L761)</f>
        <v>0</v>
      </c>
      <c r="M758" s="7">
        <f>SUM(M759:M761)</f>
        <v>0</v>
      </c>
    </row>
    <row r="759" spans="2:13">
      <c r="B759" s="26"/>
      <c r="D759" s="5" t="s">
        <v>412</v>
      </c>
      <c r="E759" s="7">
        <f t="shared" si="45"/>
        <v>0</v>
      </c>
      <c r="F759" s="7">
        <f t="shared" si="44"/>
        <v>0</v>
      </c>
      <c r="G759" s="7">
        <f t="shared" si="44"/>
        <v>0</v>
      </c>
      <c r="H759" s="7">
        <f t="shared" si="46"/>
        <v>0</v>
      </c>
      <c r="I759" s="9"/>
      <c r="J759" s="9"/>
      <c r="K759" s="7">
        <f t="shared" si="47"/>
        <v>0</v>
      </c>
      <c r="L759" s="9"/>
      <c r="M759" s="9"/>
    </row>
    <row r="760" spans="2:13">
      <c r="B760" s="26"/>
      <c r="D760" s="5" t="s">
        <v>413</v>
      </c>
      <c r="E760" s="7">
        <f t="shared" si="45"/>
        <v>0</v>
      </c>
      <c r="F760" s="7">
        <f t="shared" si="44"/>
        <v>0</v>
      </c>
      <c r="G760" s="7">
        <f t="shared" si="44"/>
        <v>0</v>
      </c>
      <c r="H760" s="7">
        <f t="shared" si="46"/>
        <v>0</v>
      </c>
      <c r="I760" s="9"/>
      <c r="J760" s="9"/>
      <c r="K760" s="7">
        <f t="shared" si="47"/>
        <v>0</v>
      </c>
      <c r="L760" s="9"/>
      <c r="M760" s="9"/>
    </row>
    <row r="761" spans="2:13">
      <c r="B761" s="26"/>
      <c r="D761" s="5" t="s">
        <v>414</v>
      </c>
      <c r="E761" s="7">
        <f>+F761+G761</f>
        <v>0</v>
      </c>
      <c r="F761" s="7">
        <f>+I761+L761</f>
        <v>0</v>
      </c>
      <c r="G761" s="7">
        <f>+J761+M761</f>
        <v>0</v>
      </c>
      <c r="H761" s="7">
        <f>+I761+J761</f>
        <v>0</v>
      </c>
      <c r="I761" s="9"/>
      <c r="J761" s="9"/>
      <c r="K761" s="7">
        <f t="shared" si="47"/>
        <v>0</v>
      </c>
      <c r="L761" s="9"/>
      <c r="M761" s="9"/>
    </row>
    <row r="762" spans="2:13" ht="13.5">
      <c r="B762" s="26"/>
      <c r="C762" s="6" t="s">
        <v>415</v>
      </c>
      <c r="D762" s="19" t="s">
        <v>416</v>
      </c>
      <c r="E762" s="7">
        <f t="shared" si="45"/>
        <v>0</v>
      </c>
      <c r="F762" s="7">
        <f t="shared" si="44"/>
        <v>0</v>
      </c>
      <c r="G762" s="7">
        <f t="shared" si="44"/>
        <v>0</v>
      </c>
      <c r="H762" s="7">
        <f t="shared" si="46"/>
        <v>0</v>
      </c>
      <c r="I762" s="7">
        <f>I763+I764</f>
        <v>0</v>
      </c>
      <c r="J762" s="7">
        <f>J763+J764</f>
        <v>0</v>
      </c>
      <c r="K762" s="7">
        <f t="shared" si="47"/>
        <v>0</v>
      </c>
      <c r="L762" s="7">
        <f>L763+L764</f>
        <v>0</v>
      </c>
      <c r="M762" s="7">
        <f>M763+M764</f>
        <v>0</v>
      </c>
    </row>
    <row r="763" spans="2:13">
      <c r="B763" s="26"/>
      <c r="D763" s="5" t="s">
        <v>417</v>
      </c>
      <c r="E763" s="7">
        <f t="shared" si="45"/>
        <v>0</v>
      </c>
      <c r="F763" s="7">
        <f t="shared" si="44"/>
        <v>0</v>
      </c>
      <c r="G763" s="7">
        <f t="shared" si="44"/>
        <v>0</v>
      </c>
      <c r="H763" s="7">
        <f t="shared" si="46"/>
        <v>0</v>
      </c>
      <c r="I763" s="9"/>
      <c r="J763" s="9"/>
      <c r="K763" s="7">
        <f t="shared" si="47"/>
        <v>0</v>
      </c>
      <c r="L763" s="9"/>
      <c r="M763" s="9"/>
    </row>
    <row r="764" spans="2:13">
      <c r="B764" s="26"/>
      <c r="D764" s="5" t="s">
        <v>418</v>
      </c>
      <c r="E764" s="7">
        <f>+F764+G764</f>
        <v>0</v>
      </c>
      <c r="F764" s="7">
        <f>+I764+L764</f>
        <v>0</v>
      </c>
      <c r="G764" s="7">
        <f>+J764+M764</f>
        <v>0</v>
      </c>
      <c r="H764" s="7">
        <f>+I764+J764</f>
        <v>0</v>
      </c>
      <c r="I764" s="9"/>
      <c r="J764" s="9"/>
      <c r="K764" s="7">
        <f t="shared" si="47"/>
        <v>0</v>
      </c>
      <c r="L764" s="9"/>
      <c r="M764" s="9"/>
    </row>
    <row r="765" spans="2:13" ht="13.5">
      <c r="B765" s="26"/>
      <c r="C765" s="6" t="s">
        <v>419</v>
      </c>
      <c r="D765" s="19" t="s">
        <v>420</v>
      </c>
      <c r="E765" s="7">
        <f t="shared" si="45"/>
        <v>0</v>
      </c>
      <c r="F765" s="7">
        <f t="shared" si="44"/>
        <v>0</v>
      </c>
      <c r="G765" s="7">
        <f t="shared" si="44"/>
        <v>0</v>
      </c>
      <c r="H765" s="7">
        <f t="shared" si="46"/>
        <v>0</v>
      </c>
      <c r="I765" s="7">
        <f>SUM(I766:I770)</f>
        <v>0</v>
      </c>
      <c r="J765" s="7">
        <f>SUM(J766:J770)</f>
        <v>0</v>
      </c>
      <c r="K765" s="7">
        <f t="shared" si="47"/>
        <v>0</v>
      </c>
      <c r="L765" s="7">
        <f>SUM(L766:L770)</f>
        <v>0</v>
      </c>
      <c r="M765" s="7">
        <f>SUM(M766:M770)</f>
        <v>0</v>
      </c>
    </row>
    <row r="766" spans="2:13">
      <c r="B766" s="26"/>
      <c r="D766" s="5" t="s">
        <v>421</v>
      </c>
      <c r="E766" s="7">
        <f t="shared" si="45"/>
        <v>0</v>
      </c>
      <c r="F766" s="7">
        <f t="shared" si="44"/>
        <v>0</v>
      </c>
      <c r="G766" s="7">
        <f t="shared" si="44"/>
        <v>0</v>
      </c>
      <c r="H766" s="7">
        <f t="shared" si="46"/>
        <v>0</v>
      </c>
      <c r="I766" s="9"/>
      <c r="J766" s="9"/>
      <c r="K766" s="7">
        <f t="shared" si="47"/>
        <v>0</v>
      </c>
      <c r="L766" s="9"/>
      <c r="M766" s="9"/>
    </row>
    <row r="767" spans="2:13">
      <c r="B767" s="26"/>
      <c r="D767" s="5" t="s">
        <v>422</v>
      </c>
      <c r="E767" s="7">
        <f t="shared" si="45"/>
        <v>0</v>
      </c>
      <c r="F767" s="7">
        <f t="shared" si="44"/>
        <v>0</v>
      </c>
      <c r="G767" s="7">
        <f t="shared" si="44"/>
        <v>0</v>
      </c>
      <c r="H767" s="7">
        <f t="shared" si="46"/>
        <v>0</v>
      </c>
      <c r="I767" s="9"/>
      <c r="J767" s="9"/>
      <c r="K767" s="7">
        <f t="shared" si="47"/>
        <v>0</v>
      </c>
      <c r="L767" s="9"/>
      <c r="M767" s="9"/>
    </row>
    <row r="768" spans="2:13">
      <c r="B768" s="26"/>
      <c r="D768" s="5" t="s">
        <v>423</v>
      </c>
      <c r="E768" s="7">
        <f t="shared" si="45"/>
        <v>0</v>
      </c>
      <c r="F768" s="7">
        <f t="shared" si="44"/>
        <v>0</v>
      </c>
      <c r="G768" s="7">
        <f t="shared" si="44"/>
        <v>0</v>
      </c>
      <c r="H768" s="7">
        <f t="shared" si="46"/>
        <v>0</v>
      </c>
      <c r="I768" s="9"/>
      <c r="J768" s="9"/>
      <c r="K768" s="7">
        <f t="shared" si="47"/>
        <v>0</v>
      </c>
      <c r="L768" s="9"/>
      <c r="M768" s="9"/>
    </row>
    <row r="769" spans="2:13">
      <c r="B769" s="26"/>
      <c r="D769" s="5" t="s">
        <v>424</v>
      </c>
      <c r="E769" s="7">
        <f t="shared" si="45"/>
        <v>0</v>
      </c>
      <c r="F769" s="7">
        <f t="shared" si="44"/>
        <v>0</v>
      </c>
      <c r="G769" s="7">
        <f t="shared" si="44"/>
        <v>0</v>
      </c>
      <c r="H769" s="7">
        <f t="shared" si="46"/>
        <v>0</v>
      </c>
      <c r="I769" s="9"/>
      <c r="J769" s="9"/>
      <c r="K769" s="7">
        <f t="shared" si="47"/>
        <v>0</v>
      </c>
      <c r="L769" s="9"/>
      <c r="M769" s="9"/>
    </row>
    <row r="770" spans="2:13">
      <c r="B770" s="26"/>
      <c r="D770" s="5" t="s">
        <v>425</v>
      </c>
      <c r="E770" s="7">
        <f>+F770+G770</f>
        <v>0</v>
      </c>
      <c r="F770" s="7">
        <f>+I770+L770</f>
        <v>0</v>
      </c>
      <c r="G770" s="7">
        <f>+J770+M770</f>
        <v>0</v>
      </c>
      <c r="H770" s="7">
        <f>+I770+J770</f>
        <v>0</v>
      </c>
      <c r="I770" s="9"/>
      <c r="J770" s="9"/>
      <c r="K770" s="7">
        <f t="shared" si="47"/>
        <v>0</v>
      </c>
      <c r="L770" s="9"/>
      <c r="M770" s="9"/>
    </row>
    <row r="771" spans="2:13">
      <c r="B771" s="26" t="s">
        <v>426</v>
      </c>
      <c r="D771" s="2" t="s">
        <v>427</v>
      </c>
      <c r="E771" s="7">
        <f t="shared" si="45"/>
        <v>0</v>
      </c>
      <c r="F771" s="7">
        <f t="shared" si="44"/>
        <v>0</v>
      </c>
      <c r="G771" s="7">
        <f t="shared" si="44"/>
        <v>0</v>
      </c>
      <c r="H771" s="7">
        <f t="shared" si="46"/>
        <v>0</v>
      </c>
      <c r="I771" s="7">
        <f>SUM(I772:I777)</f>
        <v>0</v>
      </c>
      <c r="J771" s="7">
        <f>SUM(J772:J777)</f>
        <v>0</v>
      </c>
      <c r="K771" s="7">
        <f t="shared" si="47"/>
        <v>0</v>
      </c>
      <c r="L771" s="7">
        <f>SUM(L772:L777)</f>
        <v>0</v>
      </c>
      <c r="M771" s="7">
        <f>SUM(M772:M777)</f>
        <v>0</v>
      </c>
    </row>
    <row r="772" spans="2:13">
      <c r="B772" s="26"/>
      <c r="C772" s="6" t="s">
        <v>428</v>
      </c>
      <c r="D772" s="5" t="s">
        <v>429</v>
      </c>
      <c r="E772" s="7">
        <f t="shared" si="45"/>
        <v>0</v>
      </c>
      <c r="F772" s="7">
        <f t="shared" si="44"/>
        <v>0</v>
      </c>
      <c r="G772" s="7">
        <f t="shared" si="44"/>
        <v>0</v>
      </c>
      <c r="H772" s="7">
        <f t="shared" si="46"/>
        <v>0</v>
      </c>
      <c r="I772" s="9"/>
      <c r="J772" s="9"/>
      <c r="K772" s="7">
        <f t="shared" si="47"/>
        <v>0</v>
      </c>
      <c r="L772" s="9"/>
      <c r="M772" s="9"/>
    </row>
    <row r="773" spans="2:13">
      <c r="B773" s="26"/>
      <c r="C773" s="6" t="s">
        <v>430</v>
      </c>
      <c r="D773" s="5" t="s">
        <v>431</v>
      </c>
      <c r="E773" s="7">
        <f t="shared" si="45"/>
        <v>0</v>
      </c>
      <c r="F773" s="7">
        <f t="shared" si="44"/>
        <v>0</v>
      </c>
      <c r="G773" s="7">
        <f t="shared" si="44"/>
        <v>0</v>
      </c>
      <c r="H773" s="7">
        <f t="shared" si="46"/>
        <v>0</v>
      </c>
      <c r="I773" s="9"/>
      <c r="J773" s="9"/>
      <c r="K773" s="7">
        <f t="shared" si="47"/>
        <v>0</v>
      </c>
      <c r="L773" s="9"/>
      <c r="M773" s="9"/>
    </row>
    <row r="774" spans="2:13">
      <c r="B774" s="26"/>
      <c r="C774" s="6" t="s">
        <v>432</v>
      </c>
      <c r="D774" s="5" t="s">
        <v>433</v>
      </c>
      <c r="E774" s="7">
        <f t="shared" si="45"/>
        <v>0</v>
      </c>
      <c r="F774" s="7">
        <f t="shared" si="44"/>
        <v>0</v>
      </c>
      <c r="G774" s="7">
        <f t="shared" si="44"/>
        <v>0</v>
      </c>
      <c r="H774" s="7">
        <f t="shared" si="46"/>
        <v>0</v>
      </c>
      <c r="I774" s="9"/>
      <c r="J774" s="9"/>
      <c r="K774" s="7">
        <f t="shared" si="47"/>
        <v>0</v>
      </c>
      <c r="L774" s="9"/>
      <c r="M774" s="9"/>
    </row>
    <row r="775" spans="2:13">
      <c r="B775" s="26"/>
      <c r="C775" s="6" t="s">
        <v>434</v>
      </c>
      <c r="D775" s="5" t="s">
        <v>435</v>
      </c>
      <c r="E775" s="7">
        <f t="shared" si="45"/>
        <v>0</v>
      </c>
      <c r="F775" s="7">
        <f t="shared" si="44"/>
        <v>0</v>
      </c>
      <c r="G775" s="7">
        <f t="shared" si="44"/>
        <v>0</v>
      </c>
      <c r="H775" s="7">
        <f t="shared" si="46"/>
        <v>0</v>
      </c>
      <c r="I775" s="9"/>
      <c r="J775" s="9"/>
      <c r="K775" s="7">
        <f t="shared" si="47"/>
        <v>0</v>
      </c>
      <c r="L775" s="9"/>
      <c r="M775" s="9"/>
    </row>
    <row r="776" spans="2:13">
      <c r="B776" s="26"/>
      <c r="C776" s="6" t="s">
        <v>436</v>
      </c>
      <c r="D776" s="5" t="s">
        <v>437</v>
      </c>
      <c r="E776" s="7">
        <f t="shared" si="45"/>
        <v>0</v>
      </c>
      <c r="F776" s="7">
        <f t="shared" si="44"/>
        <v>0</v>
      </c>
      <c r="G776" s="7">
        <f t="shared" si="44"/>
        <v>0</v>
      </c>
      <c r="H776" s="7">
        <f t="shared" si="46"/>
        <v>0</v>
      </c>
      <c r="I776" s="9"/>
      <c r="J776" s="9"/>
      <c r="K776" s="7">
        <f t="shared" si="47"/>
        <v>0</v>
      </c>
      <c r="L776" s="9"/>
      <c r="M776" s="9"/>
    </row>
    <row r="777" spans="2:13">
      <c r="B777" s="26"/>
      <c r="C777" s="6" t="s">
        <v>438</v>
      </c>
      <c r="D777" s="27" t="s">
        <v>439</v>
      </c>
      <c r="E777" s="7">
        <f t="shared" si="45"/>
        <v>0</v>
      </c>
      <c r="F777" s="7">
        <f t="shared" si="44"/>
        <v>0</v>
      </c>
      <c r="G777" s="7">
        <f t="shared" si="44"/>
        <v>0</v>
      </c>
      <c r="H777" s="7">
        <f t="shared" si="46"/>
        <v>0</v>
      </c>
      <c r="I777" s="9"/>
      <c r="J777" s="9"/>
      <c r="K777" s="7">
        <f t="shared" si="47"/>
        <v>0</v>
      </c>
      <c r="L777" s="9"/>
      <c r="M777" s="9"/>
    </row>
    <row r="778" spans="2:13">
      <c r="B778" s="26" t="s">
        <v>440</v>
      </c>
      <c r="D778" s="2" t="s">
        <v>441</v>
      </c>
      <c r="E778" s="7">
        <f t="shared" si="45"/>
        <v>0</v>
      </c>
      <c r="F778" s="7">
        <f t="shared" si="44"/>
        <v>0</v>
      </c>
      <c r="G778" s="7">
        <f t="shared" si="44"/>
        <v>0</v>
      </c>
      <c r="H778" s="7">
        <f t="shared" si="46"/>
        <v>0</v>
      </c>
      <c r="I778" s="9"/>
      <c r="J778" s="9"/>
      <c r="K778" s="7">
        <f t="shared" si="47"/>
        <v>0</v>
      </c>
      <c r="L778" s="9"/>
      <c r="M778" s="9"/>
    </row>
    <row r="779" spans="2:13">
      <c r="B779" s="26" t="s">
        <v>442</v>
      </c>
      <c r="D779" s="2" t="s">
        <v>443</v>
      </c>
      <c r="E779" s="7">
        <f t="shared" si="45"/>
        <v>0</v>
      </c>
      <c r="F779" s="7">
        <f t="shared" si="44"/>
        <v>0</v>
      </c>
      <c r="G779" s="7">
        <f t="shared" si="44"/>
        <v>0</v>
      </c>
      <c r="H779" s="7">
        <f t="shared" si="46"/>
        <v>0</v>
      </c>
      <c r="I779" s="9"/>
      <c r="J779" s="9"/>
      <c r="K779" s="7">
        <f t="shared" si="47"/>
        <v>0</v>
      </c>
      <c r="L779" s="9"/>
      <c r="M779" s="9"/>
    </row>
    <row r="780" spans="2:13">
      <c r="B780" s="26" t="s">
        <v>444</v>
      </c>
      <c r="D780" s="2" t="s">
        <v>445</v>
      </c>
      <c r="E780" s="7">
        <f t="shared" si="45"/>
        <v>0</v>
      </c>
      <c r="F780" s="7">
        <f t="shared" si="44"/>
        <v>0</v>
      </c>
      <c r="G780" s="7">
        <f t="shared" si="44"/>
        <v>0</v>
      </c>
      <c r="H780" s="7">
        <f t="shared" si="46"/>
        <v>0</v>
      </c>
      <c r="I780" s="9"/>
      <c r="J780" s="9"/>
      <c r="K780" s="7">
        <f t="shared" si="47"/>
        <v>0</v>
      </c>
      <c r="L780" s="9"/>
      <c r="M780" s="9"/>
    </row>
    <row r="781" spans="2:13">
      <c r="B781" s="26" t="s">
        <v>446</v>
      </c>
      <c r="D781" s="2" t="s">
        <v>447</v>
      </c>
      <c r="E781" s="7">
        <f t="shared" si="45"/>
        <v>0</v>
      </c>
      <c r="F781" s="7">
        <f t="shared" si="44"/>
        <v>0</v>
      </c>
      <c r="G781" s="7">
        <f t="shared" si="44"/>
        <v>0</v>
      </c>
      <c r="H781" s="7">
        <f t="shared" si="46"/>
        <v>0</v>
      </c>
      <c r="I781" s="7">
        <f>SUM(I782:I787)</f>
        <v>0</v>
      </c>
      <c r="J781" s="7">
        <f>SUM(J782:J787)</f>
        <v>0</v>
      </c>
      <c r="K781" s="7">
        <f t="shared" si="47"/>
        <v>0</v>
      </c>
      <c r="L781" s="7">
        <f>SUM(L782:L787)</f>
        <v>0</v>
      </c>
      <c r="M781" s="7">
        <f>SUM(M782:M787)</f>
        <v>0</v>
      </c>
    </row>
    <row r="782" spans="2:13">
      <c r="B782" s="26"/>
      <c r="C782" s="6" t="s">
        <v>448</v>
      </c>
      <c r="D782" s="5" t="s">
        <v>1241</v>
      </c>
      <c r="E782" s="7">
        <f t="shared" si="45"/>
        <v>0</v>
      </c>
      <c r="F782" s="7">
        <f t="shared" si="44"/>
        <v>0</v>
      </c>
      <c r="G782" s="7">
        <f t="shared" si="44"/>
        <v>0</v>
      </c>
      <c r="H782" s="7">
        <f t="shared" si="46"/>
        <v>0</v>
      </c>
      <c r="I782" s="9"/>
      <c r="J782" s="9"/>
      <c r="K782" s="7">
        <f t="shared" si="47"/>
        <v>0</v>
      </c>
      <c r="L782" s="9"/>
      <c r="M782" s="9"/>
    </row>
    <row r="783" spans="2:13">
      <c r="B783" s="26"/>
      <c r="C783" s="6" t="s">
        <v>449</v>
      </c>
      <c r="D783" s="5" t="s">
        <v>450</v>
      </c>
      <c r="E783" s="7">
        <f t="shared" si="45"/>
        <v>0</v>
      </c>
      <c r="F783" s="7">
        <f t="shared" si="44"/>
        <v>0</v>
      </c>
      <c r="G783" s="7">
        <f t="shared" si="44"/>
        <v>0</v>
      </c>
      <c r="H783" s="7">
        <f t="shared" si="46"/>
        <v>0</v>
      </c>
      <c r="I783" s="9"/>
      <c r="J783" s="9"/>
      <c r="K783" s="7">
        <f t="shared" si="47"/>
        <v>0</v>
      </c>
      <c r="L783" s="9"/>
      <c r="M783" s="9"/>
    </row>
    <row r="784" spans="2:13">
      <c r="B784" s="26"/>
      <c r="C784" s="6" t="s">
        <v>451</v>
      </c>
      <c r="D784" s="5" t="s">
        <v>452</v>
      </c>
      <c r="E784" s="7">
        <f t="shared" si="45"/>
        <v>0</v>
      </c>
      <c r="F784" s="7">
        <f t="shared" si="44"/>
        <v>0</v>
      </c>
      <c r="G784" s="7">
        <f t="shared" si="44"/>
        <v>0</v>
      </c>
      <c r="H784" s="7">
        <f t="shared" si="46"/>
        <v>0</v>
      </c>
      <c r="I784" s="9"/>
      <c r="J784" s="9"/>
      <c r="K784" s="7">
        <f t="shared" si="47"/>
        <v>0</v>
      </c>
      <c r="L784" s="9"/>
      <c r="M784" s="9"/>
    </row>
    <row r="785" spans="2:13">
      <c r="B785" s="26"/>
      <c r="C785" s="6" t="s">
        <v>453</v>
      </c>
      <c r="D785" s="5" t="s">
        <v>454</v>
      </c>
      <c r="E785" s="7">
        <f t="shared" si="45"/>
        <v>0</v>
      </c>
      <c r="F785" s="7">
        <f t="shared" si="44"/>
        <v>0</v>
      </c>
      <c r="G785" s="7">
        <f t="shared" si="44"/>
        <v>0</v>
      </c>
      <c r="H785" s="7">
        <f t="shared" si="46"/>
        <v>0</v>
      </c>
      <c r="I785" s="9"/>
      <c r="J785" s="9"/>
      <c r="K785" s="7">
        <f t="shared" si="47"/>
        <v>0</v>
      </c>
      <c r="L785" s="9"/>
      <c r="M785" s="9"/>
    </row>
    <row r="786" spans="2:13">
      <c r="B786" s="26"/>
      <c r="C786" s="6" t="s">
        <v>455</v>
      </c>
      <c r="D786" s="5" t="s">
        <v>456</v>
      </c>
      <c r="E786" s="7">
        <f t="shared" si="45"/>
        <v>0</v>
      </c>
      <c r="F786" s="7">
        <f t="shared" si="44"/>
        <v>0</v>
      </c>
      <c r="G786" s="7">
        <f t="shared" si="44"/>
        <v>0</v>
      </c>
      <c r="H786" s="7">
        <f t="shared" si="46"/>
        <v>0</v>
      </c>
      <c r="I786" s="9"/>
      <c r="J786" s="9"/>
      <c r="K786" s="7">
        <f t="shared" si="47"/>
        <v>0</v>
      </c>
      <c r="L786" s="9"/>
      <c r="M786" s="9"/>
    </row>
    <row r="787" spans="2:13">
      <c r="B787" s="26"/>
      <c r="C787" s="6" t="s">
        <v>457</v>
      </c>
      <c r="D787" s="5" t="s">
        <v>458</v>
      </c>
      <c r="E787" s="7">
        <f>+F787+G787</f>
        <v>0</v>
      </c>
      <c r="F787" s="7">
        <f>+I787+L787</f>
        <v>0</v>
      </c>
      <c r="G787" s="7">
        <f>+J787+M787</f>
        <v>0</v>
      </c>
      <c r="H787" s="7">
        <f>+I787+J787</f>
        <v>0</v>
      </c>
      <c r="I787" s="9"/>
      <c r="J787" s="9"/>
      <c r="K787" s="7">
        <f t="shared" si="47"/>
        <v>0</v>
      </c>
      <c r="L787" s="9"/>
      <c r="M787" s="9"/>
    </row>
    <row r="788" spans="2:13">
      <c r="B788" s="26" t="s">
        <v>459</v>
      </c>
      <c r="D788" s="2" t="s">
        <v>460</v>
      </c>
      <c r="E788" s="7">
        <f t="shared" si="45"/>
        <v>0</v>
      </c>
      <c r="F788" s="7">
        <f t="shared" si="44"/>
        <v>0</v>
      </c>
      <c r="G788" s="7">
        <f t="shared" si="44"/>
        <v>0</v>
      </c>
      <c r="H788" s="7">
        <f t="shared" si="46"/>
        <v>0</v>
      </c>
      <c r="I788" s="7">
        <f>SUM(I789:I792)</f>
        <v>0</v>
      </c>
      <c r="J788" s="7">
        <f>SUM(J789:J792)</f>
        <v>0</v>
      </c>
      <c r="K788" s="7">
        <f t="shared" si="47"/>
        <v>0</v>
      </c>
      <c r="L788" s="7">
        <f>SUM(L789:L792)</f>
        <v>0</v>
      </c>
      <c r="M788" s="7">
        <f>SUM(M789:M792)</f>
        <v>0</v>
      </c>
    </row>
    <row r="789" spans="2:13">
      <c r="C789" s="6" t="s">
        <v>461</v>
      </c>
      <c r="D789" s="5" t="s">
        <v>462</v>
      </c>
      <c r="E789" s="7">
        <f t="shared" si="45"/>
        <v>0</v>
      </c>
      <c r="F789" s="7">
        <f t="shared" si="44"/>
        <v>0</v>
      </c>
      <c r="G789" s="7">
        <f t="shared" si="44"/>
        <v>0</v>
      </c>
      <c r="H789" s="7">
        <f t="shared" si="46"/>
        <v>0</v>
      </c>
      <c r="I789" s="9"/>
      <c r="J789" s="9"/>
      <c r="K789" s="7">
        <f t="shared" si="47"/>
        <v>0</v>
      </c>
      <c r="L789" s="9"/>
      <c r="M789" s="9"/>
    </row>
    <row r="790" spans="2:13">
      <c r="C790" s="6" t="s">
        <v>463</v>
      </c>
      <c r="D790" s="5" t="s">
        <v>464</v>
      </c>
      <c r="E790" s="7">
        <f t="shared" si="45"/>
        <v>0</v>
      </c>
      <c r="F790" s="7">
        <f t="shared" si="44"/>
        <v>0</v>
      </c>
      <c r="G790" s="7">
        <f t="shared" si="44"/>
        <v>0</v>
      </c>
      <c r="H790" s="7">
        <f t="shared" si="46"/>
        <v>0</v>
      </c>
      <c r="I790" s="9"/>
      <c r="J790" s="9"/>
      <c r="K790" s="7">
        <f t="shared" si="47"/>
        <v>0</v>
      </c>
      <c r="L790" s="9"/>
      <c r="M790" s="9"/>
    </row>
    <row r="791" spans="2:13">
      <c r="C791" s="6" t="s">
        <v>465</v>
      </c>
      <c r="D791" s="5" t="s">
        <v>466</v>
      </c>
      <c r="E791" s="7">
        <f t="shared" si="45"/>
        <v>0</v>
      </c>
      <c r="F791" s="7">
        <f t="shared" si="44"/>
        <v>0</v>
      </c>
      <c r="G791" s="7">
        <f t="shared" si="44"/>
        <v>0</v>
      </c>
      <c r="H791" s="7">
        <f t="shared" si="46"/>
        <v>0</v>
      </c>
      <c r="I791" s="9"/>
      <c r="J791" s="9"/>
      <c r="K791" s="7">
        <f t="shared" si="47"/>
        <v>0</v>
      </c>
      <c r="L791" s="9"/>
      <c r="M791" s="9"/>
    </row>
    <row r="792" spans="2:13">
      <c r="C792" s="6" t="s">
        <v>467</v>
      </c>
      <c r="D792" s="5" t="s">
        <v>468</v>
      </c>
      <c r="E792" s="7">
        <f>+F792+G792</f>
        <v>0</v>
      </c>
      <c r="F792" s="7">
        <f>+I792+L792</f>
        <v>0</v>
      </c>
      <c r="G792" s="7">
        <f>+J792+M792</f>
        <v>0</v>
      </c>
      <c r="H792" s="7">
        <f>+I792+J792</f>
        <v>0</v>
      </c>
      <c r="I792" s="9"/>
      <c r="J792" s="9"/>
      <c r="K792" s="7">
        <f t="shared" si="47"/>
        <v>0</v>
      </c>
      <c r="L792" s="9"/>
      <c r="M792" s="9"/>
    </row>
    <row r="793" spans="2:13">
      <c r="B793" s="26" t="s">
        <v>469</v>
      </c>
      <c r="D793" s="2" t="s">
        <v>470</v>
      </c>
      <c r="E793" s="7">
        <f t="shared" si="45"/>
        <v>0</v>
      </c>
      <c r="F793" s="7">
        <f t="shared" si="44"/>
        <v>0</v>
      </c>
      <c r="G793" s="7">
        <f t="shared" si="44"/>
        <v>0</v>
      </c>
      <c r="H793" s="7">
        <f t="shared" si="46"/>
        <v>0</v>
      </c>
      <c r="I793" s="9"/>
      <c r="J793" s="9"/>
      <c r="K793" s="7">
        <f t="shared" si="47"/>
        <v>0</v>
      </c>
      <c r="L793" s="9"/>
      <c r="M793" s="9"/>
    </row>
    <row r="794" spans="2:13">
      <c r="B794" s="26" t="s">
        <v>471</v>
      </c>
      <c r="D794" s="2" t="s">
        <v>472</v>
      </c>
      <c r="E794" s="7">
        <f t="shared" si="45"/>
        <v>0</v>
      </c>
      <c r="F794" s="7">
        <f t="shared" si="44"/>
        <v>0</v>
      </c>
      <c r="G794" s="7">
        <f t="shared" si="44"/>
        <v>0</v>
      </c>
      <c r="H794" s="7">
        <f t="shared" si="46"/>
        <v>0</v>
      </c>
      <c r="I794" s="9"/>
      <c r="J794" s="9"/>
      <c r="K794" s="7">
        <f t="shared" si="47"/>
        <v>0</v>
      </c>
      <c r="L794" s="9"/>
      <c r="M794" s="9"/>
    </row>
    <row r="795" spans="2:13">
      <c r="B795" s="26" t="s">
        <v>473</v>
      </c>
      <c r="D795" s="2" t="s">
        <v>474</v>
      </c>
      <c r="E795" s="7">
        <f t="shared" si="45"/>
        <v>0</v>
      </c>
      <c r="F795" s="7">
        <f t="shared" si="44"/>
        <v>0</v>
      </c>
      <c r="G795" s="7">
        <f t="shared" si="44"/>
        <v>0</v>
      </c>
      <c r="H795" s="7">
        <f t="shared" si="46"/>
        <v>0</v>
      </c>
      <c r="I795" s="7">
        <f>SUM(I796:I804)</f>
        <v>0</v>
      </c>
      <c r="J795" s="7">
        <f>SUM(J796:J804)</f>
        <v>0</v>
      </c>
      <c r="K795" s="7">
        <f t="shared" si="47"/>
        <v>0</v>
      </c>
      <c r="L795" s="7">
        <f>SUM(L796:L804)</f>
        <v>0</v>
      </c>
      <c r="M795" s="7">
        <f>SUM(M796:M804)</f>
        <v>0</v>
      </c>
    </row>
    <row r="796" spans="2:13">
      <c r="B796" s="26"/>
      <c r="C796" s="6" t="s">
        <v>475</v>
      </c>
      <c r="D796" s="5" t="s">
        <v>476</v>
      </c>
      <c r="E796" s="7">
        <f t="shared" si="45"/>
        <v>0</v>
      </c>
      <c r="F796" s="7">
        <f t="shared" si="44"/>
        <v>0</v>
      </c>
      <c r="G796" s="7">
        <f t="shared" si="44"/>
        <v>0</v>
      </c>
      <c r="H796" s="7">
        <f t="shared" si="46"/>
        <v>0</v>
      </c>
      <c r="I796" s="9"/>
      <c r="J796" s="9"/>
      <c r="K796" s="7">
        <f t="shared" si="47"/>
        <v>0</v>
      </c>
      <c r="L796" s="9"/>
      <c r="M796" s="9"/>
    </row>
    <row r="797" spans="2:13">
      <c r="B797" s="26"/>
      <c r="C797" s="6" t="s">
        <v>477</v>
      </c>
      <c r="D797" s="5" t="s">
        <v>478</v>
      </c>
      <c r="E797" s="7">
        <f t="shared" si="45"/>
        <v>0</v>
      </c>
      <c r="F797" s="7">
        <f t="shared" si="44"/>
        <v>0</v>
      </c>
      <c r="G797" s="7">
        <f t="shared" si="44"/>
        <v>0</v>
      </c>
      <c r="H797" s="7">
        <f t="shared" si="46"/>
        <v>0</v>
      </c>
      <c r="I797" s="9"/>
      <c r="J797" s="9"/>
      <c r="K797" s="7">
        <f t="shared" si="47"/>
        <v>0</v>
      </c>
      <c r="L797" s="9"/>
      <c r="M797" s="9"/>
    </row>
    <row r="798" spans="2:13">
      <c r="B798" s="26"/>
      <c r="C798" s="6" t="s">
        <v>479</v>
      </c>
      <c r="D798" s="5" t="s">
        <v>480</v>
      </c>
      <c r="E798" s="7">
        <f t="shared" si="45"/>
        <v>0</v>
      </c>
      <c r="F798" s="7">
        <f t="shared" si="44"/>
        <v>0</v>
      </c>
      <c r="G798" s="7">
        <f t="shared" si="44"/>
        <v>0</v>
      </c>
      <c r="H798" s="7">
        <f t="shared" si="46"/>
        <v>0</v>
      </c>
      <c r="I798" s="9"/>
      <c r="J798" s="9"/>
      <c r="K798" s="7">
        <f t="shared" si="47"/>
        <v>0</v>
      </c>
      <c r="L798" s="9"/>
      <c r="M798" s="9"/>
    </row>
    <row r="799" spans="2:13">
      <c r="B799" s="26"/>
      <c r="C799" s="6" t="s">
        <v>481</v>
      </c>
      <c r="D799" s="5" t="s">
        <v>482</v>
      </c>
      <c r="E799" s="7">
        <f t="shared" si="45"/>
        <v>0</v>
      </c>
      <c r="F799" s="7">
        <f t="shared" si="44"/>
        <v>0</v>
      </c>
      <c r="G799" s="7">
        <f t="shared" si="44"/>
        <v>0</v>
      </c>
      <c r="H799" s="7">
        <f t="shared" si="46"/>
        <v>0</v>
      </c>
      <c r="I799" s="9"/>
      <c r="J799" s="9"/>
      <c r="K799" s="7">
        <f t="shared" si="47"/>
        <v>0</v>
      </c>
      <c r="L799" s="9"/>
      <c r="M799" s="9"/>
    </row>
    <row r="800" spans="2:13">
      <c r="B800" s="26"/>
      <c r="C800" s="6" t="s">
        <v>483</v>
      </c>
      <c r="D800" s="5" t="s">
        <v>484</v>
      </c>
      <c r="E800" s="7">
        <f t="shared" si="45"/>
        <v>0</v>
      </c>
      <c r="F800" s="7">
        <f t="shared" si="44"/>
        <v>0</v>
      </c>
      <c r="G800" s="7">
        <f t="shared" si="44"/>
        <v>0</v>
      </c>
      <c r="H800" s="7">
        <f t="shared" si="46"/>
        <v>0</v>
      </c>
      <c r="I800" s="9"/>
      <c r="J800" s="9"/>
      <c r="K800" s="7">
        <f t="shared" si="47"/>
        <v>0</v>
      </c>
      <c r="L800" s="9"/>
      <c r="M800" s="9"/>
    </row>
    <row r="801" spans="2:13">
      <c r="B801" s="26"/>
      <c r="C801" s="6" t="s">
        <v>485</v>
      </c>
      <c r="D801" s="5" t="s">
        <v>486</v>
      </c>
      <c r="E801" s="7">
        <f t="shared" si="45"/>
        <v>0</v>
      </c>
      <c r="F801" s="7">
        <f t="shared" si="44"/>
        <v>0</v>
      </c>
      <c r="G801" s="7">
        <f t="shared" si="44"/>
        <v>0</v>
      </c>
      <c r="H801" s="7">
        <f t="shared" si="46"/>
        <v>0</v>
      </c>
      <c r="I801" s="9"/>
      <c r="J801" s="9"/>
      <c r="K801" s="7">
        <f t="shared" si="47"/>
        <v>0</v>
      </c>
      <c r="L801" s="9"/>
      <c r="M801" s="9"/>
    </row>
    <row r="802" spans="2:13">
      <c r="B802" s="26"/>
      <c r="C802" s="6" t="s">
        <v>487</v>
      </c>
      <c r="D802" s="5" t="s">
        <v>488</v>
      </c>
      <c r="E802" s="7">
        <f t="shared" si="45"/>
        <v>0</v>
      </c>
      <c r="F802" s="7">
        <f t="shared" si="44"/>
        <v>0</v>
      </c>
      <c r="G802" s="7">
        <f t="shared" si="44"/>
        <v>0</v>
      </c>
      <c r="H802" s="7">
        <f t="shared" si="46"/>
        <v>0</v>
      </c>
      <c r="I802" s="9"/>
      <c r="J802" s="9"/>
      <c r="K802" s="7">
        <f t="shared" si="47"/>
        <v>0</v>
      </c>
      <c r="L802" s="9"/>
      <c r="M802" s="9"/>
    </row>
    <row r="803" spans="2:13">
      <c r="B803" s="26"/>
      <c r="C803" s="6" t="s">
        <v>489</v>
      </c>
      <c r="D803" s="5" t="s">
        <v>490</v>
      </c>
      <c r="E803" s="7">
        <f t="shared" si="45"/>
        <v>0</v>
      </c>
      <c r="F803" s="7">
        <f t="shared" si="44"/>
        <v>0</v>
      </c>
      <c r="G803" s="7">
        <f t="shared" si="44"/>
        <v>0</v>
      </c>
      <c r="H803" s="7">
        <f t="shared" si="46"/>
        <v>0</v>
      </c>
      <c r="I803" s="9"/>
      <c r="J803" s="9"/>
      <c r="K803" s="7">
        <f t="shared" si="47"/>
        <v>0</v>
      </c>
      <c r="L803" s="9"/>
      <c r="M803" s="9"/>
    </row>
    <row r="804" spans="2:13">
      <c r="B804" s="26"/>
      <c r="C804" s="6" t="s">
        <v>491</v>
      </c>
      <c r="D804" s="5" t="s">
        <v>492</v>
      </c>
      <c r="E804" s="7">
        <f t="shared" si="45"/>
        <v>0</v>
      </c>
      <c r="F804" s="7">
        <f t="shared" si="44"/>
        <v>0</v>
      </c>
      <c r="G804" s="7">
        <f t="shared" si="44"/>
        <v>0</v>
      </c>
      <c r="H804" s="7">
        <f t="shared" si="46"/>
        <v>0</v>
      </c>
      <c r="I804" s="9"/>
      <c r="J804" s="9"/>
      <c r="K804" s="7">
        <f t="shared" si="47"/>
        <v>0</v>
      </c>
      <c r="L804" s="9"/>
      <c r="M804" s="9"/>
    </row>
    <row r="805" spans="2:13">
      <c r="B805" s="26" t="s">
        <v>493</v>
      </c>
      <c r="D805" s="5" t="s">
        <v>494</v>
      </c>
      <c r="E805" s="7">
        <f t="shared" si="45"/>
        <v>0</v>
      </c>
      <c r="F805" s="7">
        <f t="shared" si="44"/>
        <v>0</v>
      </c>
      <c r="G805" s="7">
        <f t="shared" si="44"/>
        <v>0</v>
      </c>
      <c r="H805" s="7">
        <f t="shared" si="46"/>
        <v>0</v>
      </c>
      <c r="I805" s="7">
        <f>I806+I807</f>
        <v>0</v>
      </c>
      <c r="J805" s="7">
        <f>J806+J807</f>
        <v>0</v>
      </c>
      <c r="K805" s="7">
        <f t="shared" si="47"/>
        <v>0</v>
      </c>
      <c r="L805" s="7">
        <f>L806+L807</f>
        <v>0</v>
      </c>
      <c r="M805" s="7">
        <f>M806+M807</f>
        <v>0</v>
      </c>
    </row>
    <row r="806" spans="2:13">
      <c r="C806" s="6" t="s">
        <v>495</v>
      </c>
      <c r="D806" s="5" t="s">
        <v>496</v>
      </c>
      <c r="E806" s="7">
        <f t="shared" si="45"/>
        <v>0</v>
      </c>
      <c r="F806" s="7">
        <f t="shared" ref="F806:G873" si="48">+I806+L806</f>
        <v>0</v>
      </c>
      <c r="G806" s="7">
        <f t="shared" si="48"/>
        <v>0</v>
      </c>
      <c r="H806" s="7">
        <f t="shared" si="46"/>
        <v>0</v>
      </c>
      <c r="I806" s="9"/>
      <c r="J806" s="9"/>
      <c r="K806" s="7">
        <f t="shared" si="47"/>
        <v>0</v>
      </c>
      <c r="L806" s="9"/>
      <c r="M806" s="9"/>
    </row>
    <row r="807" spans="2:13">
      <c r="C807" s="6" t="s">
        <v>497</v>
      </c>
      <c r="D807" s="5" t="s">
        <v>498</v>
      </c>
      <c r="E807" s="7">
        <f>+F807+G807</f>
        <v>0</v>
      </c>
      <c r="F807" s="7">
        <f>+I807+L807</f>
        <v>0</v>
      </c>
      <c r="G807" s="7">
        <f>+J807+M807</f>
        <v>0</v>
      </c>
      <c r="H807" s="7">
        <f>+I807+J807</f>
        <v>0</v>
      </c>
      <c r="I807" s="9"/>
      <c r="J807" s="9"/>
      <c r="K807" s="7">
        <f t="shared" si="47"/>
        <v>0</v>
      </c>
      <c r="L807" s="9"/>
      <c r="M807" s="9"/>
    </row>
    <row r="808" spans="2:13">
      <c r="B808" s="26" t="s">
        <v>499</v>
      </c>
      <c r="D808" s="2" t="s">
        <v>500</v>
      </c>
      <c r="E808" s="7">
        <f t="shared" ref="E808:E874" si="49">+F808+G808</f>
        <v>0</v>
      </c>
      <c r="F808" s="7">
        <f t="shared" si="48"/>
        <v>0</v>
      </c>
      <c r="G808" s="7">
        <f t="shared" si="48"/>
        <v>0</v>
      </c>
      <c r="H808" s="7">
        <f t="shared" ref="H808:H874" si="50">+I808+J808</f>
        <v>0</v>
      </c>
      <c r="I808" s="7">
        <f>SUM(I809:I813)</f>
        <v>0</v>
      </c>
      <c r="J808" s="7">
        <f>SUM(J809:J813)</f>
        <v>0</v>
      </c>
      <c r="K808" s="7">
        <f t="shared" ref="K808:K874" si="51">+L808+M808</f>
        <v>0</v>
      </c>
      <c r="L808" s="7">
        <f>SUM(L809:L813)</f>
        <v>0</v>
      </c>
      <c r="M808" s="7">
        <f>SUM(M809:M813)</f>
        <v>0</v>
      </c>
    </row>
    <row r="809" spans="2:13">
      <c r="B809" s="26"/>
      <c r="C809" s="6" t="s">
        <v>501</v>
      </c>
      <c r="D809" s="5" t="s">
        <v>502</v>
      </c>
      <c r="E809" s="7">
        <f t="shared" si="49"/>
        <v>0</v>
      </c>
      <c r="F809" s="7">
        <f t="shared" si="48"/>
        <v>0</v>
      </c>
      <c r="G809" s="7">
        <f t="shared" si="48"/>
        <v>0</v>
      </c>
      <c r="H809" s="7">
        <f t="shared" si="50"/>
        <v>0</v>
      </c>
      <c r="I809" s="9"/>
      <c r="J809" s="9"/>
      <c r="K809" s="7">
        <f t="shared" si="51"/>
        <v>0</v>
      </c>
      <c r="L809" s="9"/>
      <c r="M809" s="9"/>
    </row>
    <row r="810" spans="2:13">
      <c r="B810" s="26"/>
      <c r="C810" s="6" t="s">
        <v>503</v>
      </c>
      <c r="D810" s="5" t="s">
        <v>504</v>
      </c>
      <c r="E810" s="7">
        <f t="shared" si="49"/>
        <v>0</v>
      </c>
      <c r="F810" s="7">
        <f t="shared" si="48"/>
        <v>0</v>
      </c>
      <c r="G810" s="7">
        <f t="shared" si="48"/>
        <v>0</v>
      </c>
      <c r="H810" s="7">
        <f t="shared" si="50"/>
        <v>0</v>
      </c>
      <c r="I810" s="9"/>
      <c r="J810" s="9"/>
      <c r="K810" s="7">
        <f t="shared" si="51"/>
        <v>0</v>
      </c>
      <c r="L810" s="9"/>
      <c r="M810" s="9"/>
    </row>
    <row r="811" spans="2:13">
      <c r="B811" s="26"/>
      <c r="C811" s="6" t="s">
        <v>505</v>
      </c>
      <c r="D811" s="5" t="s">
        <v>506</v>
      </c>
      <c r="E811" s="7">
        <f t="shared" si="49"/>
        <v>0</v>
      </c>
      <c r="F811" s="7">
        <f t="shared" si="48"/>
        <v>0</v>
      </c>
      <c r="G811" s="7">
        <f t="shared" si="48"/>
        <v>0</v>
      </c>
      <c r="H811" s="7">
        <f t="shared" si="50"/>
        <v>0</v>
      </c>
      <c r="I811" s="9"/>
      <c r="J811" s="9"/>
      <c r="K811" s="7">
        <f t="shared" si="51"/>
        <v>0</v>
      </c>
      <c r="L811" s="9"/>
      <c r="M811" s="9"/>
    </row>
    <row r="812" spans="2:13">
      <c r="B812" s="26"/>
      <c r="C812" s="6" t="s">
        <v>507</v>
      </c>
      <c r="D812" s="5" t="s">
        <v>508</v>
      </c>
      <c r="E812" s="7">
        <f t="shared" si="49"/>
        <v>0</v>
      </c>
      <c r="F812" s="7">
        <f t="shared" si="48"/>
        <v>0</v>
      </c>
      <c r="G812" s="7">
        <f t="shared" si="48"/>
        <v>0</v>
      </c>
      <c r="H812" s="7">
        <f t="shared" si="50"/>
        <v>0</v>
      </c>
      <c r="I812" s="9"/>
      <c r="J812" s="9"/>
      <c r="K812" s="7">
        <f t="shared" si="51"/>
        <v>0</v>
      </c>
      <c r="L812" s="9"/>
      <c r="M812" s="9"/>
    </row>
    <row r="813" spans="2:13">
      <c r="B813" s="26"/>
      <c r="C813" s="6" t="s">
        <v>509</v>
      </c>
      <c r="D813" s="5" t="s">
        <v>510</v>
      </c>
      <c r="E813" s="7">
        <f t="shared" si="49"/>
        <v>0</v>
      </c>
      <c r="F813" s="7">
        <f t="shared" si="48"/>
        <v>0</v>
      </c>
      <c r="G813" s="7">
        <f t="shared" si="48"/>
        <v>0</v>
      </c>
      <c r="H813" s="7">
        <f t="shared" si="50"/>
        <v>0</v>
      </c>
      <c r="I813" s="9"/>
      <c r="J813" s="9"/>
      <c r="K813" s="7">
        <f t="shared" si="51"/>
        <v>0</v>
      </c>
      <c r="L813" s="9"/>
      <c r="M813" s="9"/>
    </row>
    <row r="814" spans="2:13">
      <c r="B814" s="26" t="s">
        <v>511</v>
      </c>
      <c r="D814" s="2" t="s">
        <v>512</v>
      </c>
      <c r="E814" s="7">
        <f t="shared" si="49"/>
        <v>0</v>
      </c>
      <c r="F814" s="7">
        <f t="shared" si="48"/>
        <v>0</v>
      </c>
      <c r="G814" s="7">
        <f t="shared" si="48"/>
        <v>0</v>
      </c>
      <c r="H814" s="7">
        <f t="shared" si="50"/>
        <v>0</v>
      </c>
      <c r="I814" s="7">
        <f>SUM(I815:I827)</f>
        <v>0</v>
      </c>
      <c r="J814" s="7">
        <f>SUM(J815:J827)</f>
        <v>0</v>
      </c>
      <c r="K814" s="7">
        <f t="shared" si="51"/>
        <v>0</v>
      </c>
      <c r="L814" s="7">
        <f>SUM(L815:L827)</f>
        <v>0</v>
      </c>
      <c r="M814" s="7">
        <f>SUM(M815:M827)</f>
        <v>0</v>
      </c>
    </row>
    <row r="815" spans="2:13">
      <c r="C815" s="6" t="s">
        <v>513</v>
      </c>
      <c r="D815" s="5" t="s">
        <v>514</v>
      </c>
      <c r="E815" s="7">
        <f t="shared" si="49"/>
        <v>0</v>
      </c>
      <c r="F815" s="7">
        <f t="shared" si="48"/>
        <v>0</v>
      </c>
      <c r="G815" s="7">
        <f t="shared" si="48"/>
        <v>0</v>
      </c>
      <c r="H815" s="7">
        <f t="shared" si="50"/>
        <v>0</v>
      </c>
      <c r="I815" s="9"/>
      <c r="J815" s="9"/>
      <c r="K815" s="7">
        <f t="shared" si="51"/>
        <v>0</v>
      </c>
      <c r="L815" s="9"/>
      <c r="M815" s="9"/>
    </row>
    <row r="816" spans="2:13">
      <c r="B816" s="26"/>
      <c r="C816" s="6" t="s">
        <v>515</v>
      </c>
      <c r="D816" s="5" t="s">
        <v>516</v>
      </c>
      <c r="E816" s="7">
        <f t="shared" si="49"/>
        <v>0</v>
      </c>
      <c r="F816" s="7">
        <f t="shared" si="48"/>
        <v>0</v>
      </c>
      <c r="G816" s="7">
        <f t="shared" si="48"/>
        <v>0</v>
      </c>
      <c r="H816" s="7">
        <f t="shared" si="50"/>
        <v>0</v>
      </c>
      <c r="I816" s="9"/>
      <c r="J816" s="9"/>
      <c r="K816" s="7">
        <f t="shared" si="51"/>
        <v>0</v>
      </c>
      <c r="L816" s="9"/>
      <c r="M816" s="9"/>
    </row>
    <row r="817" spans="2:13">
      <c r="B817" s="26"/>
      <c r="C817" s="6" t="s">
        <v>517</v>
      </c>
      <c r="D817" s="5" t="s">
        <v>518</v>
      </c>
      <c r="E817" s="7">
        <f t="shared" si="49"/>
        <v>0</v>
      </c>
      <c r="F817" s="7">
        <f t="shared" si="48"/>
        <v>0</v>
      </c>
      <c r="G817" s="7">
        <f t="shared" si="48"/>
        <v>0</v>
      </c>
      <c r="H817" s="7">
        <f t="shared" si="50"/>
        <v>0</v>
      </c>
      <c r="I817" s="9"/>
      <c r="J817" s="9"/>
      <c r="K817" s="7">
        <f t="shared" si="51"/>
        <v>0</v>
      </c>
      <c r="L817" s="9"/>
      <c r="M817" s="9"/>
    </row>
    <row r="818" spans="2:13">
      <c r="B818" s="26"/>
      <c r="C818" s="6" t="s">
        <v>519</v>
      </c>
      <c r="D818" s="5" t="s">
        <v>520</v>
      </c>
      <c r="E818" s="7">
        <f t="shared" si="49"/>
        <v>0</v>
      </c>
      <c r="F818" s="7">
        <f t="shared" si="48"/>
        <v>0</v>
      </c>
      <c r="G818" s="7">
        <f t="shared" si="48"/>
        <v>0</v>
      </c>
      <c r="H818" s="7">
        <f t="shared" si="50"/>
        <v>0</v>
      </c>
      <c r="I818" s="9"/>
      <c r="J818" s="9"/>
      <c r="K818" s="7">
        <f t="shared" si="51"/>
        <v>0</v>
      </c>
      <c r="L818" s="9"/>
      <c r="M818" s="9"/>
    </row>
    <row r="819" spans="2:13">
      <c r="B819" s="26"/>
      <c r="C819" s="6" t="s">
        <v>521</v>
      </c>
      <c r="D819" s="5" t="s">
        <v>522</v>
      </c>
      <c r="E819" s="7">
        <f t="shared" si="49"/>
        <v>0</v>
      </c>
      <c r="F819" s="7">
        <f t="shared" si="48"/>
        <v>0</v>
      </c>
      <c r="G819" s="7">
        <f t="shared" si="48"/>
        <v>0</v>
      </c>
      <c r="H819" s="7">
        <f t="shared" si="50"/>
        <v>0</v>
      </c>
      <c r="I819" s="9"/>
      <c r="J819" s="9"/>
      <c r="K819" s="7">
        <f t="shared" si="51"/>
        <v>0</v>
      </c>
      <c r="L819" s="9"/>
      <c r="M819" s="9"/>
    </row>
    <row r="820" spans="2:13">
      <c r="B820" s="26"/>
      <c r="C820" s="6" t="s">
        <v>523</v>
      </c>
      <c r="D820" s="5" t="s">
        <v>524</v>
      </c>
      <c r="E820" s="7">
        <f t="shared" si="49"/>
        <v>0</v>
      </c>
      <c r="F820" s="7">
        <f t="shared" si="48"/>
        <v>0</v>
      </c>
      <c r="G820" s="7">
        <f t="shared" si="48"/>
        <v>0</v>
      </c>
      <c r="H820" s="7">
        <f t="shared" si="50"/>
        <v>0</v>
      </c>
      <c r="I820" s="9"/>
      <c r="J820" s="9"/>
      <c r="K820" s="7">
        <f t="shared" si="51"/>
        <v>0</v>
      </c>
      <c r="L820" s="9"/>
      <c r="M820" s="9"/>
    </row>
    <row r="821" spans="2:13">
      <c r="B821" s="26"/>
      <c r="C821" s="6" t="s">
        <v>525</v>
      </c>
      <c r="D821" s="5" t="s">
        <v>526</v>
      </c>
      <c r="E821" s="7">
        <f t="shared" si="49"/>
        <v>0</v>
      </c>
      <c r="F821" s="7">
        <f t="shared" si="48"/>
        <v>0</v>
      </c>
      <c r="G821" s="7">
        <f t="shared" si="48"/>
        <v>0</v>
      </c>
      <c r="H821" s="7">
        <f t="shared" si="50"/>
        <v>0</v>
      </c>
      <c r="I821" s="9"/>
      <c r="J821" s="9"/>
      <c r="K821" s="7">
        <f t="shared" si="51"/>
        <v>0</v>
      </c>
      <c r="L821" s="9"/>
      <c r="M821" s="9"/>
    </row>
    <row r="822" spans="2:13">
      <c r="B822" s="26"/>
      <c r="C822" s="6" t="s">
        <v>527</v>
      </c>
      <c r="D822" s="5" t="s">
        <v>528</v>
      </c>
      <c r="E822" s="7">
        <f t="shared" si="49"/>
        <v>0</v>
      </c>
      <c r="F822" s="7">
        <f t="shared" si="48"/>
        <v>0</v>
      </c>
      <c r="G822" s="7">
        <f t="shared" si="48"/>
        <v>0</v>
      </c>
      <c r="H822" s="7">
        <f t="shared" si="50"/>
        <v>0</v>
      </c>
      <c r="I822" s="9"/>
      <c r="J822" s="9"/>
      <c r="K822" s="7">
        <f t="shared" si="51"/>
        <v>0</v>
      </c>
      <c r="L822" s="9"/>
      <c r="M822" s="9"/>
    </row>
    <row r="823" spans="2:13">
      <c r="B823" s="26"/>
      <c r="C823" s="6" t="s">
        <v>529</v>
      </c>
      <c r="D823" s="5" t="s">
        <v>530</v>
      </c>
      <c r="E823" s="7">
        <f t="shared" si="49"/>
        <v>0</v>
      </c>
      <c r="F823" s="7">
        <f t="shared" si="48"/>
        <v>0</v>
      </c>
      <c r="G823" s="7">
        <f t="shared" si="48"/>
        <v>0</v>
      </c>
      <c r="H823" s="7">
        <f t="shared" si="50"/>
        <v>0</v>
      </c>
      <c r="I823" s="9"/>
      <c r="J823" s="9"/>
      <c r="K823" s="7">
        <f t="shared" si="51"/>
        <v>0</v>
      </c>
      <c r="L823" s="9"/>
      <c r="M823" s="9"/>
    </row>
    <row r="824" spans="2:13">
      <c r="B824" s="26"/>
      <c r="C824" s="6" t="s">
        <v>531</v>
      </c>
      <c r="D824" s="5" t="s">
        <v>532</v>
      </c>
      <c r="E824" s="7">
        <f t="shared" si="49"/>
        <v>0</v>
      </c>
      <c r="F824" s="7">
        <f t="shared" si="48"/>
        <v>0</v>
      </c>
      <c r="G824" s="7">
        <f t="shared" si="48"/>
        <v>0</v>
      </c>
      <c r="H824" s="7">
        <f t="shared" si="50"/>
        <v>0</v>
      </c>
      <c r="I824" s="9"/>
      <c r="J824" s="9"/>
      <c r="K824" s="7">
        <f t="shared" si="51"/>
        <v>0</v>
      </c>
      <c r="L824" s="9"/>
      <c r="M824" s="9"/>
    </row>
    <row r="825" spans="2:13">
      <c r="B825" s="26"/>
      <c r="C825" s="6" t="s">
        <v>533</v>
      </c>
      <c r="D825" s="5" t="s">
        <v>534</v>
      </c>
      <c r="E825" s="7">
        <f t="shared" si="49"/>
        <v>0</v>
      </c>
      <c r="F825" s="7">
        <f t="shared" si="48"/>
        <v>0</v>
      </c>
      <c r="G825" s="7">
        <f t="shared" si="48"/>
        <v>0</v>
      </c>
      <c r="H825" s="7">
        <f t="shared" si="50"/>
        <v>0</v>
      </c>
      <c r="I825" s="9"/>
      <c r="J825" s="9"/>
      <c r="K825" s="7">
        <f t="shared" si="51"/>
        <v>0</v>
      </c>
      <c r="L825" s="9"/>
      <c r="M825" s="9"/>
    </row>
    <row r="826" spans="2:13">
      <c r="B826" s="26"/>
      <c r="C826" s="6" t="s">
        <v>535</v>
      </c>
      <c r="D826" s="5" t="s">
        <v>536</v>
      </c>
      <c r="E826" s="7">
        <f t="shared" si="49"/>
        <v>0</v>
      </c>
      <c r="F826" s="7">
        <f t="shared" si="48"/>
        <v>0</v>
      </c>
      <c r="G826" s="7">
        <f t="shared" si="48"/>
        <v>0</v>
      </c>
      <c r="H826" s="7">
        <f t="shared" si="50"/>
        <v>0</v>
      </c>
      <c r="I826" s="9"/>
      <c r="J826" s="9"/>
      <c r="K826" s="7">
        <f t="shared" si="51"/>
        <v>0</v>
      </c>
      <c r="L826" s="9"/>
      <c r="M826" s="9"/>
    </row>
    <row r="827" spans="2:13">
      <c r="B827" s="26"/>
      <c r="C827" s="6" t="s">
        <v>537</v>
      </c>
      <c r="D827" s="5" t="s">
        <v>538</v>
      </c>
      <c r="E827" s="7">
        <f t="shared" si="49"/>
        <v>0</v>
      </c>
      <c r="F827" s="7">
        <f t="shared" si="48"/>
        <v>0</v>
      </c>
      <c r="G827" s="7">
        <f t="shared" si="48"/>
        <v>0</v>
      </c>
      <c r="H827" s="7">
        <f t="shared" si="50"/>
        <v>0</v>
      </c>
      <c r="I827" s="9"/>
      <c r="J827" s="9"/>
      <c r="K827" s="7">
        <f t="shared" si="51"/>
        <v>0</v>
      </c>
      <c r="L827" s="9"/>
      <c r="M827" s="9"/>
    </row>
    <row r="828" spans="2:13">
      <c r="B828" s="26" t="s">
        <v>539</v>
      </c>
      <c r="D828" s="2" t="s">
        <v>540</v>
      </c>
      <c r="E828" s="7">
        <f t="shared" si="49"/>
        <v>0</v>
      </c>
      <c r="F828" s="7">
        <f t="shared" si="48"/>
        <v>0</v>
      </c>
      <c r="G828" s="7">
        <f t="shared" si="48"/>
        <v>0</v>
      </c>
      <c r="H828" s="7">
        <f t="shared" si="50"/>
        <v>0</v>
      </c>
      <c r="I828" s="7">
        <f>SUM(I829:I832)</f>
        <v>0</v>
      </c>
      <c r="J828" s="7">
        <f>SUM(J829:J832)</f>
        <v>0</v>
      </c>
      <c r="K828" s="7">
        <f t="shared" si="51"/>
        <v>0</v>
      </c>
      <c r="L828" s="7">
        <f>SUM(L829:L832)</f>
        <v>0</v>
      </c>
      <c r="M828" s="7">
        <f>SUM(M829:M832)</f>
        <v>0</v>
      </c>
    </row>
    <row r="829" spans="2:13">
      <c r="B829" s="26"/>
      <c r="C829" s="6" t="s">
        <v>541</v>
      </c>
      <c r="D829" s="5" t="s">
        <v>542</v>
      </c>
      <c r="E829" s="7">
        <f t="shared" si="49"/>
        <v>0</v>
      </c>
      <c r="F829" s="7">
        <f t="shared" si="48"/>
        <v>0</v>
      </c>
      <c r="G829" s="7">
        <f t="shared" si="48"/>
        <v>0</v>
      </c>
      <c r="H829" s="7">
        <f t="shared" si="50"/>
        <v>0</v>
      </c>
      <c r="I829" s="9"/>
      <c r="J829" s="9"/>
      <c r="K829" s="7">
        <f t="shared" si="51"/>
        <v>0</v>
      </c>
      <c r="L829" s="9"/>
      <c r="M829" s="9"/>
    </row>
    <row r="830" spans="2:13">
      <c r="B830" s="26"/>
      <c r="C830" s="6" t="s">
        <v>543</v>
      </c>
      <c r="D830" s="5" t="s">
        <v>544</v>
      </c>
      <c r="E830" s="7">
        <f t="shared" si="49"/>
        <v>0</v>
      </c>
      <c r="F830" s="7">
        <f t="shared" si="48"/>
        <v>0</v>
      </c>
      <c r="G830" s="7">
        <f t="shared" si="48"/>
        <v>0</v>
      </c>
      <c r="H830" s="7">
        <f t="shared" si="50"/>
        <v>0</v>
      </c>
      <c r="I830" s="9"/>
      <c r="J830" s="9"/>
      <c r="K830" s="7">
        <f t="shared" si="51"/>
        <v>0</v>
      </c>
      <c r="L830" s="9"/>
      <c r="M830" s="9"/>
    </row>
    <row r="831" spans="2:13">
      <c r="B831" s="26"/>
      <c r="C831" s="6" t="s">
        <v>545</v>
      </c>
      <c r="D831" s="5" t="s">
        <v>546</v>
      </c>
      <c r="E831" s="7">
        <f t="shared" si="49"/>
        <v>0</v>
      </c>
      <c r="F831" s="7">
        <f t="shared" si="48"/>
        <v>0</v>
      </c>
      <c r="G831" s="7">
        <f t="shared" si="48"/>
        <v>0</v>
      </c>
      <c r="H831" s="7">
        <f t="shared" si="50"/>
        <v>0</v>
      </c>
      <c r="I831" s="9"/>
      <c r="J831" s="9"/>
      <c r="K831" s="7">
        <f t="shared" si="51"/>
        <v>0</v>
      </c>
      <c r="L831" s="9"/>
      <c r="M831" s="9"/>
    </row>
    <row r="832" spans="2:13">
      <c r="B832" s="26"/>
      <c r="C832" s="6" t="s">
        <v>547</v>
      </c>
      <c r="D832" s="5" t="s">
        <v>548</v>
      </c>
      <c r="E832" s="7">
        <f>+F832+G832</f>
        <v>0</v>
      </c>
      <c r="F832" s="7">
        <f>+I832+L832</f>
        <v>0</v>
      </c>
      <c r="G832" s="7">
        <f>+J832+M832</f>
        <v>0</v>
      </c>
      <c r="H832" s="7">
        <f>+I832+J832</f>
        <v>0</v>
      </c>
      <c r="I832" s="9"/>
      <c r="J832" s="9"/>
      <c r="K832" s="7">
        <f t="shared" si="51"/>
        <v>0</v>
      </c>
      <c r="L832" s="9"/>
      <c r="M832" s="9"/>
    </row>
    <row r="833" spans="2:13">
      <c r="B833" s="26" t="s">
        <v>549</v>
      </c>
      <c r="D833" s="2" t="s">
        <v>550</v>
      </c>
      <c r="E833" s="7">
        <f t="shared" si="49"/>
        <v>0</v>
      </c>
      <c r="F833" s="7">
        <f t="shared" si="48"/>
        <v>0</v>
      </c>
      <c r="G833" s="7">
        <f t="shared" si="48"/>
        <v>0</v>
      </c>
      <c r="H833" s="7">
        <f t="shared" si="50"/>
        <v>0</v>
      </c>
      <c r="I833" s="7">
        <f>SUM(I834:I838)</f>
        <v>0</v>
      </c>
      <c r="J833" s="7">
        <f>SUM(J834:J838)</f>
        <v>0</v>
      </c>
      <c r="K833" s="7">
        <f t="shared" si="51"/>
        <v>0</v>
      </c>
      <c r="L833" s="7">
        <f>SUM(L834:L838)</f>
        <v>0</v>
      </c>
      <c r="M833" s="7">
        <f>SUM(M834:M838)</f>
        <v>0</v>
      </c>
    </row>
    <row r="834" spans="2:13">
      <c r="B834" s="26"/>
      <c r="C834" s="6" t="s">
        <v>551</v>
      </c>
      <c r="D834" s="5" t="s">
        <v>552</v>
      </c>
      <c r="E834" s="7">
        <f t="shared" si="49"/>
        <v>0</v>
      </c>
      <c r="F834" s="7">
        <f t="shared" si="48"/>
        <v>0</v>
      </c>
      <c r="G834" s="7">
        <f t="shared" si="48"/>
        <v>0</v>
      </c>
      <c r="H834" s="7">
        <f t="shared" si="50"/>
        <v>0</v>
      </c>
      <c r="I834" s="9"/>
      <c r="J834" s="9"/>
      <c r="K834" s="7">
        <f t="shared" si="51"/>
        <v>0</v>
      </c>
      <c r="L834" s="9"/>
      <c r="M834" s="9"/>
    </row>
    <row r="835" spans="2:13">
      <c r="B835" s="26"/>
      <c r="C835" s="6" t="s">
        <v>553</v>
      </c>
      <c r="D835" s="5" t="s">
        <v>554</v>
      </c>
      <c r="E835" s="7">
        <f t="shared" si="49"/>
        <v>0</v>
      </c>
      <c r="F835" s="7">
        <f t="shared" si="48"/>
        <v>0</v>
      </c>
      <c r="G835" s="7">
        <f t="shared" si="48"/>
        <v>0</v>
      </c>
      <c r="H835" s="7">
        <f t="shared" si="50"/>
        <v>0</v>
      </c>
      <c r="I835" s="9"/>
      <c r="J835" s="9"/>
      <c r="K835" s="7">
        <f t="shared" si="51"/>
        <v>0</v>
      </c>
      <c r="L835" s="9"/>
      <c r="M835" s="9"/>
    </row>
    <row r="836" spans="2:13">
      <c r="B836" s="26"/>
      <c r="C836" s="6" t="s">
        <v>555</v>
      </c>
      <c r="D836" s="5" t="s">
        <v>556</v>
      </c>
      <c r="E836" s="7">
        <f t="shared" si="49"/>
        <v>0</v>
      </c>
      <c r="F836" s="7">
        <f t="shared" si="48"/>
        <v>0</v>
      </c>
      <c r="G836" s="7">
        <f t="shared" si="48"/>
        <v>0</v>
      </c>
      <c r="H836" s="7">
        <f t="shared" si="50"/>
        <v>0</v>
      </c>
      <c r="I836" s="9"/>
      <c r="J836" s="9"/>
      <c r="K836" s="7">
        <f t="shared" si="51"/>
        <v>0</v>
      </c>
      <c r="L836" s="9"/>
      <c r="M836" s="9"/>
    </row>
    <row r="837" spans="2:13">
      <c r="B837" s="26"/>
      <c r="C837" s="6" t="s">
        <v>557</v>
      </c>
      <c r="D837" s="5" t="s">
        <v>558</v>
      </c>
      <c r="E837" s="7">
        <f t="shared" si="49"/>
        <v>0</v>
      </c>
      <c r="F837" s="7">
        <f t="shared" si="48"/>
        <v>0</v>
      </c>
      <c r="G837" s="7">
        <f t="shared" si="48"/>
        <v>0</v>
      </c>
      <c r="H837" s="7">
        <f t="shared" si="50"/>
        <v>0</v>
      </c>
      <c r="I837" s="9"/>
      <c r="J837" s="9"/>
      <c r="K837" s="7">
        <f t="shared" si="51"/>
        <v>0</v>
      </c>
      <c r="L837" s="9"/>
      <c r="M837" s="9"/>
    </row>
    <row r="838" spans="2:13">
      <c r="B838" s="26"/>
      <c r="C838" s="6" t="s">
        <v>559</v>
      </c>
      <c r="D838" s="5" t="s">
        <v>560</v>
      </c>
      <c r="E838" s="7">
        <f>+F838+G838</f>
        <v>0</v>
      </c>
      <c r="F838" s="7">
        <f>+I838+L838</f>
        <v>0</v>
      </c>
      <c r="G838" s="7">
        <f>+J838+M838</f>
        <v>0</v>
      </c>
      <c r="H838" s="7">
        <f>+I838+J838</f>
        <v>0</v>
      </c>
      <c r="I838" s="9"/>
      <c r="J838" s="9"/>
      <c r="K838" s="7">
        <f t="shared" si="51"/>
        <v>0</v>
      </c>
      <c r="L838" s="9"/>
      <c r="M838" s="9"/>
    </row>
    <row r="839" spans="2:13">
      <c r="B839" s="26" t="s">
        <v>561</v>
      </c>
      <c r="D839" s="2" t="s">
        <v>562</v>
      </c>
      <c r="E839" s="7">
        <f t="shared" si="49"/>
        <v>0</v>
      </c>
      <c r="F839" s="7">
        <f t="shared" si="48"/>
        <v>0</v>
      </c>
      <c r="G839" s="7">
        <f t="shared" si="48"/>
        <v>0</v>
      </c>
      <c r="H839" s="7">
        <f t="shared" si="50"/>
        <v>0</v>
      </c>
      <c r="I839" s="7">
        <f>+I840+I846+I853+I857+I860</f>
        <v>0</v>
      </c>
      <c r="J839" s="7">
        <f>+J840+J846+J853+J857+J860</f>
        <v>0</v>
      </c>
      <c r="K839" s="7">
        <f t="shared" si="51"/>
        <v>0</v>
      </c>
      <c r="L839" s="7">
        <f>+L840+L846+L853+L857+L860</f>
        <v>0</v>
      </c>
      <c r="M839" s="7">
        <f>+M840+M846+M853+M857+M860</f>
        <v>0</v>
      </c>
    </row>
    <row r="840" spans="2:13">
      <c r="B840" s="26"/>
      <c r="C840" s="6" t="s">
        <v>563</v>
      </c>
      <c r="D840" s="10" t="s">
        <v>564</v>
      </c>
      <c r="E840" s="7">
        <f t="shared" si="49"/>
        <v>0</v>
      </c>
      <c r="F840" s="7">
        <f t="shared" si="48"/>
        <v>0</v>
      </c>
      <c r="G840" s="7">
        <f t="shared" si="48"/>
        <v>0</v>
      </c>
      <c r="H840" s="7">
        <f t="shared" si="50"/>
        <v>0</v>
      </c>
      <c r="I840" s="7">
        <f>SUM(I841:I845)</f>
        <v>0</v>
      </c>
      <c r="J840" s="7">
        <f>SUM(J841:J845)</f>
        <v>0</v>
      </c>
      <c r="K840" s="7">
        <f t="shared" si="51"/>
        <v>0</v>
      </c>
      <c r="L840" s="7">
        <f>SUM(L841:L845)</f>
        <v>0</v>
      </c>
      <c r="M840" s="7">
        <f>SUM(M841:M845)</f>
        <v>0</v>
      </c>
    </row>
    <row r="841" spans="2:13">
      <c r="B841" s="26"/>
      <c r="D841" s="5" t="s">
        <v>565</v>
      </c>
      <c r="E841" s="7">
        <f t="shared" si="49"/>
        <v>0</v>
      </c>
      <c r="F841" s="7">
        <f t="shared" si="48"/>
        <v>0</v>
      </c>
      <c r="G841" s="7">
        <f t="shared" si="48"/>
        <v>0</v>
      </c>
      <c r="H841" s="7">
        <f t="shared" si="50"/>
        <v>0</v>
      </c>
      <c r="I841" s="9"/>
      <c r="J841" s="9"/>
      <c r="K841" s="7">
        <f t="shared" si="51"/>
        <v>0</v>
      </c>
      <c r="L841" s="9"/>
      <c r="M841" s="9"/>
    </row>
    <row r="842" spans="2:13">
      <c r="B842" s="26"/>
      <c r="D842" s="5" t="s">
        <v>566</v>
      </c>
      <c r="E842" s="7">
        <f t="shared" si="49"/>
        <v>0</v>
      </c>
      <c r="F842" s="7">
        <f t="shared" si="48"/>
        <v>0</v>
      </c>
      <c r="G842" s="7">
        <f t="shared" si="48"/>
        <v>0</v>
      </c>
      <c r="H842" s="7">
        <f t="shared" si="50"/>
        <v>0</v>
      </c>
      <c r="I842" s="9"/>
      <c r="J842" s="9"/>
      <c r="K842" s="7">
        <f t="shared" si="51"/>
        <v>0</v>
      </c>
      <c r="L842" s="9"/>
      <c r="M842" s="9"/>
    </row>
    <row r="843" spans="2:13">
      <c r="B843" s="26"/>
      <c r="D843" s="5" t="s">
        <v>567</v>
      </c>
      <c r="E843" s="7">
        <f t="shared" si="49"/>
        <v>0</v>
      </c>
      <c r="F843" s="7">
        <f t="shared" si="48"/>
        <v>0</v>
      </c>
      <c r="G843" s="7">
        <f t="shared" si="48"/>
        <v>0</v>
      </c>
      <c r="H843" s="7">
        <f t="shared" si="50"/>
        <v>0</v>
      </c>
      <c r="I843" s="9"/>
      <c r="J843" s="9"/>
      <c r="K843" s="7">
        <f t="shared" si="51"/>
        <v>0</v>
      </c>
      <c r="L843" s="9"/>
      <c r="M843" s="9"/>
    </row>
    <row r="844" spans="2:13">
      <c r="B844" s="26"/>
      <c r="D844" s="5" t="s">
        <v>568</v>
      </c>
      <c r="E844" s="7">
        <f t="shared" si="49"/>
        <v>0</v>
      </c>
      <c r="F844" s="7">
        <f t="shared" si="48"/>
        <v>0</v>
      </c>
      <c r="G844" s="7">
        <f t="shared" si="48"/>
        <v>0</v>
      </c>
      <c r="H844" s="7">
        <f t="shared" si="50"/>
        <v>0</v>
      </c>
      <c r="I844" s="9"/>
      <c r="J844" s="9"/>
      <c r="K844" s="7">
        <f t="shared" si="51"/>
        <v>0</v>
      </c>
      <c r="L844" s="9"/>
      <c r="M844" s="9"/>
    </row>
    <row r="845" spans="2:13">
      <c r="B845" s="26"/>
      <c r="D845" s="5" t="s">
        <v>569</v>
      </c>
      <c r="E845" s="7">
        <f t="shared" si="49"/>
        <v>0</v>
      </c>
      <c r="F845" s="7">
        <f t="shared" si="48"/>
        <v>0</v>
      </c>
      <c r="G845" s="7">
        <f t="shared" si="48"/>
        <v>0</v>
      </c>
      <c r="H845" s="7">
        <f t="shared" si="50"/>
        <v>0</v>
      </c>
      <c r="I845" s="9"/>
      <c r="J845" s="9"/>
      <c r="K845" s="7">
        <f t="shared" si="51"/>
        <v>0</v>
      </c>
      <c r="L845" s="9"/>
      <c r="M845" s="9"/>
    </row>
    <row r="846" spans="2:13">
      <c r="B846" s="26"/>
      <c r="C846" s="6" t="s">
        <v>570</v>
      </c>
      <c r="D846" s="10" t="s">
        <v>571</v>
      </c>
      <c r="E846" s="7">
        <f t="shared" si="49"/>
        <v>0</v>
      </c>
      <c r="F846" s="7">
        <f t="shared" si="48"/>
        <v>0</v>
      </c>
      <c r="G846" s="7">
        <f t="shared" si="48"/>
        <v>0</v>
      </c>
      <c r="H846" s="7">
        <f t="shared" si="50"/>
        <v>0</v>
      </c>
      <c r="I846" s="7">
        <f>SUM(I847:I852)</f>
        <v>0</v>
      </c>
      <c r="J846" s="7">
        <f>SUM(J847:J852)</f>
        <v>0</v>
      </c>
      <c r="K846" s="7">
        <f t="shared" si="51"/>
        <v>0</v>
      </c>
      <c r="L846" s="7">
        <f>SUM(L847:L852)</f>
        <v>0</v>
      </c>
      <c r="M846" s="7">
        <f>SUM(M847:M852)</f>
        <v>0</v>
      </c>
    </row>
    <row r="847" spans="2:13">
      <c r="B847" s="26"/>
      <c r="D847" s="5" t="s">
        <v>572</v>
      </c>
      <c r="E847" s="7">
        <f t="shared" si="49"/>
        <v>0</v>
      </c>
      <c r="F847" s="7">
        <f t="shared" si="48"/>
        <v>0</v>
      </c>
      <c r="G847" s="7">
        <f t="shared" si="48"/>
        <v>0</v>
      </c>
      <c r="H847" s="7">
        <f t="shared" si="50"/>
        <v>0</v>
      </c>
      <c r="I847" s="9"/>
      <c r="J847" s="9"/>
      <c r="K847" s="7">
        <f t="shared" si="51"/>
        <v>0</v>
      </c>
      <c r="L847" s="9"/>
      <c r="M847" s="9"/>
    </row>
    <row r="848" spans="2:13">
      <c r="B848" s="26"/>
      <c r="D848" s="5" t="s">
        <v>573</v>
      </c>
      <c r="E848" s="7">
        <f t="shared" si="49"/>
        <v>0</v>
      </c>
      <c r="F848" s="7">
        <f t="shared" si="48"/>
        <v>0</v>
      </c>
      <c r="G848" s="7">
        <f t="shared" si="48"/>
        <v>0</v>
      </c>
      <c r="H848" s="7">
        <f t="shared" si="50"/>
        <v>0</v>
      </c>
      <c r="I848" s="9"/>
      <c r="J848" s="9"/>
      <c r="K848" s="7">
        <f t="shared" si="51"/>
        <v>0</v>
      </c>
      <c r="L848" s="9"/>
      <c r="M848" s="9"/>
    </row>
    <row r="849" spans="2:13">
      <c r="B849" s="26"/>
      <c r="D849" s="5" t="s">
        <v>574</v>
      </c>
      <c r="E849" s="7">
        <f t="shared" si="49"/>
        <v>0</v>
      </c>
      <c r="F849" s="7">
        <f t="shared" si="48"/>
        <v>0</v>
      </c>
      <c r="G849" s="7">
        <f t="shared" si="48"/>
        <v>0</v>
      </c>
      <c r="H849" s="7">
        <f t="shared" si="50"/>
        <v>0</v>
      </c>
      <c r="I849" s="9"/>
      <c r="J849" s="9"/>
      <c r="K849" s="7">
        <f t="shared" si="51"/>
        <v>0</v>
      </c>
      <c r="L849" s="9"/>
      <c r="M849" s="9"/>
    </row>
    <row r="850" spans="2:13">
      <c r="B850" s="26"/>
      <c r="D850" s="5" t="s">
        <v>575</v>
      </c>
      <c r="E850" s="7">
        <f t="shared" si="49"/>
        <v>0</v>
      </c>
      <c r="F850" s="7">
        <f t="shared" si="48"/>
        <v>0</v>
      </c>
      <c r="G850" s="7">
        <f t="shared" si="48"/>
        <v>0</v>
      </c>
      <c r="H850" s="7">
        <f t="shared" si="50"/>
        <v>0</v>
      </c>
      <c r="I850" s="9"/>
      <c r="J850" s="9"/>
      <c r="K850" s="7">
        <f t="shared" si="51"/>
        <v>0</v>
      </c>
      <c r="L850" s="9"/>
      <c r="M850" s="9"/>
    </row>
    <row r="851" spans="2:13">
      <c r="B851" s="26"/>
      <c r="D851" s="5" t="s">
        <v>576</v>
      </c>
      <c r="E851" s="7">
        <f t="shared" si="49"/>
        <v>0</v>
      </c>
      <c r="F851" s="7">
        <f t="shared" si="48"/>
        <v>0</v>
      </c>
      <c r="G851" s="7">
        <f t="shared" si="48"/>
        <v>0</v>
      </c>
      <c r="H851" s="7">
        <f t="shared" si="50"/>
        <v>0</v>
      </c>
      <c r="I851" s="9"/>
      <c r="J851" s="9"/>
      <c r="K851" s="7">
        <f t="shared" si="51"/>
        <v>0</v>
      </c>
      <c r="L851" s="9"/>
      <c r="M851" s="9"/>
    </row>
    <row r="852" spans="2:13">
      <c r="B852" s="26"/>
      <c r="D852" s="5" t="s">
        <v>577</v>
      </c>
      <c r="E852" s="7">
        <f t="shared" si="49"/>
        <v>0</v>
      </c>
      <c r="F852" s="7">
        <f t="shared" si="48"/>
        <v>0</v>
      </c>
      <c r="G852" s="7">
        <f t="shared" si="48"/>
        <v>0</v>
      </c>
      <c r="H852" s="7">
        <f t="shared" si="50"/>
        <v>0</v>
      </c>
      <c r="I852" s="9"/>
      <c r="J852" s="9"/>
      <c r="K852" s="7">
        <f t="shared" si="51"/>
        <v>0</v>
      </c>
      <c r="L852" s="9"/>
      <c r="M852" s="9"/>
    </row>
    <row r="853" spans="2:13">
      <c r="B853" s="26"/>
      <c r="C853" s="6" t="s">
        <v>578</v>
      </c>
      <c r="D853" s="10" t="s">
        <v>579</v>
      </c>
      <c r="E853" s="7">
        <f t="shared" si="49"/>
        <v>0</v>
      </c>
      <c r="F853" s="7">
        <f t="shared" si="48"/>
        <v>0</v>
      </c>
      <c r="G853" s="7">
        <f t="shared" si="48"/>
        <v>0</v>
      </c>
      <c r="H853" s="7">
        <f t="shared" si="50"/>
        <v>0</v>
      </c>
      <c r="I853" s="7">
        <f>SUM(I854:I856)</f>
        <v>0</v>
      </c>
      <c r="J853" s="7">
        <f>SUM(J854:J856)</f>
        <v>0</v>
      </c>
      <c r="K853" s="7">
        <f t="shared" si="51"/>
        <v>0</v>
      </c>
      <c r="L853" s="7">
        <f>SUM(L854:L856)</f>
        <v>0</v>
      </c>
      <c r="M853" s="7">
        <f>SUM(M854:M856)</f>
        <v>0</v>
      </c>
    </row>
    <row r="854" spans="2:13">
      <c r="B854" s="26"/>
      <c r="D854" s="5" t="s">
        <v>580</v>
      </c>
      <c r="E854" s="7">
        <f t="shared" si="49"/>
        <v>0</v>
      </c>
      <c r="F854" s="7">
        <f t="shared" si="48"/>
        <v>0</v>
      </c>
      <c r="G854" s="7">
        <f t="shared" si="48"/>
        <v>0</v>
      </c>
      <c r="H854" s="7">
        <f t="shared" si="50"/>
        <v>0</v>
      </c>
      <c r="I854" s="9"/>
      <c r="J854" s="9"/>
      <c r="K854" s="7">
        <f t="shared" si="51"/>
        <v>0</v>
      </c>
      <c r="L854" s="9"/>
      <c r="M854" s="9"/>
    </row>
    <row r="855" spans="2:13">
      <c r="B855" s="26"/>
      <c r="D855" s="5" t="s">
        <v>581</v>
      </c>
      <c r="E855" s="7">
        <f t="shared" si="49"/>
        <v>0</v>
      </c>
      <c r="F855" s="7">
        <f t="shared" si="48"/>
        <v>0</v>
      </c>
      <c r="G855" s="7">
        <f t="shared" si="48"/>
        <v>0</v>
      </c>
      <c r="H855" s="7">
        <f t="shared" si="50"/>
        <v>0</v>
      </c>
      <c r="I855" s="9"/>
      <c r="J855" s="9"/>
      <c r="K855" s="7">
        <f t="shared" si="51"/>
        <v>0</v>
      </c>
      <c r="L855" s="9"/>
      <c r="M855" s="9"/>
    </row>
    <row r="856" spans="2:13">
      <c r="B856" s="26"/>
      <c r="D856" s="5" t="s">
        <v>582</v>
      </c>
      <c r="E856" s="7">
        <f t="shared" si="49"/>
        <v>0</v>
      </c>
      <c r="F856" s="7">
        <f t="shared" si="48"/>
        <v>0</v>
      </c>
      <c r="G856" s="7">
        <f t="shared" si="48"/>
        <v>0</v>
      </c>
      <c r="H856" s="7">
        <f t="shared" si="50"/>
        <v>0</v>
      </c>
      <c r="I856" s="9"/>
      <c r="J856" s="9"/>
      <c r="K856" s="7">
        <f t="shared" si="51"/>
        <v>0</v>
      </c>
      <c r="L856" s="9"/>
      <c r="M856" s="9"/>
    </row>
    <row r="857" spans="2:13">
      <c r="B857" s="26"/>
      <c r="C857" s="6" t="s">
        <v>583</v>
      </c>
      <c r="D857" s="10" t="s">
        <v>584</v>
      </c>
      <c r="E857" s="7">
        <f t="shared" si="49"/>
        <v>0</v>
      </c>
      <c r="F857" s="7">
        <f t="shared" si="48"/>
        <v>0</v>
      </c>
      <c r="G857" s="7">
        <f t="shared" si="48"/>
        <v>0</v>
      </c>
      <c r="H857" s="7">
        <f t="shared" si="50"/>
        <v>0</v>
      </c>
      <c r="I857" s="7">
        <f>SUM(I858:I859)</f>
        <v>0</v>
      </c>
      <c r="J857" s="7">
        <f>SUM(J858:J859)</f>
        <v>0</v>
      </c>
      <c r="K857" s="7">
        <f t="shared" si="51"/>
        <v>0</v>
      </c>
      <c r="L857" s="7">
        <f>SUM(L858:L859)</f>
        <v>0</v>
      </c>
      <c r="M857" s="7">
        <f>SUM(M858:M859)</f>
        <v>0</v>
      </c>
    </row>
    <row r="858" spans="2:13">
      <c r="B858" s="26"/>
      <c r="D858" s="5" t="s">
        <v>585</v>
      </c>
      <c r="E858" s="7">
        <f t="shared" si="49"/>
        <v>0</v>
      </c>
      <c r="F858" s="7">
        <f t="shared" si="48"/>
        <v>0</v>
      </c>
      <c r="G858" s="7">
        <f t="shared" si="48"/>
        <v>0</v>
      </c>
      <c r="H858" s="7">
        <f t="shared" si="50"/>
        <v>0</v>
      </c>
      <c r="I858" s="9"/>
      <c r="J858" s="9"/>
      <c r="K858" s="7">
        <f t="shared" si="51"/>
        <v>0</v>
      </c>
      <c r="L858" s="9"/>
      <c r="M858" s="9"/>
    </row>
    <row r="859" spans="2:13">
      <c r="B859" s="26"/>
      <c r="D859" s="5" t="s">
        <v>586</v>
      </c>
      <c r="E859" s="7">
        <f t="shared" si="49"/>
        <v>0</v>
      </c>
      <c r="F859" s="7">
        <f t="shared" si="48"/>
        <v>0</v>
      </c>
      <c r="G859" s="7">
        <f t="shared" si="48"/>
        <v>0</v>
      </c>
      <c r="H859" s="7">
        <f t="shared" si="50"/>
        <v>0</v>
      </c>
      <c r="I859" s="9"/>
      <c r="J859" s="9"/>
      <c r="K859" s="7">
        <f t="shared" si="51"/>
        <v>0</v>
      </c>
      <c r="L859" s="9"/>
      <c r="M859" s="9"/>
    </row>
    <row r="860" spans="2:13">
      <c r="B860" s="26"/>
      <c r="C860" s="6" t="s">
        <v>587</v>
      </c>
      <c r="D860" s="10" t="s">
        <v>588</v>
      </c>
      <c r="E860" s="7">
        <f t="shared" si="49"/>
        <v>0</v>
      </c>
      <c r="F860" s="7">
        <f t="shared" si="48"/>
        <v>0</v>
      </c>
      <c r="G860" s="7">
        <f t="shared" si="48"/>
        <v>0</v>
      </c>
      <c r="H860" s="7">
        <f t="shared" si="50"/>
        <v>0</v>
      </c>
      <c r="I860" s="9"/>
      <c r="J860" s="9"/>
      <c r="K860" s="7">
        <f t="shared" si="51"/>
        <v>0</v>
      </c>
      <c r="L860" s="9"/>
      <c r="M860" s="9"/>
    </row>
    <row r="861" spans="2:13">
      <c r="B861" s="26" t="s">
        <v>589</v>
      </c>
      <c r="D861" s="2" t="s">
        <v>590</v>
      </c>
      <c r="E861" s="7">
        <f t="shared" si="49"/>
        <v>0</v>
      </c>
      <c r="F861" s="7">
        <f t="shared" si="48"/>
        <v>0</v>
      </c>
      <c r="G861" s="7">
        <f t="shared" si="48"/>
        <v>0</v>
      </c>
      <c r="H861" s="7">
        <f t="shared" si="50"/>
        <v>0</v>
      </c>
      <c r="I861" s="7">
        <f>I862</f>
        <v>0</v>
      </c>
      <c r="J861" s="7">
        <f>J862</f>
        <v>0</v>
      </c>
      <c r="K861" s="7">
        <f t="shared" si="51"/>
        <v>0</v>
      </c>
      <c r="L861" s="7">
        <f>L862</f>
        <v>0</v>
      </c>
      <c r="M861" s="7">
        <f>M862</f>
        <v>0</v>
      </c>
    </row>
    <row r="862" spans="2:13">
      <c r="B862" s="26"/>
      <c r="C862" s="6" t="s">
        <v>591</v>
      </c>
      <c r="D862" s="10" t="s">
        <v>592</v>
      </c>
      <c r="E862" s="7">
        <f t="shared" si="49"/>
        <v>0</v>
      </c>
      <c r="F862" s="7">
        <f t="shared" si="48"/>
        <v>0</v>
      </c>
      <c r="G862" s="7">
        <f t="shared" si="48"/>
        <v>0</v>
      </c>
      <c r="H862" s="7">
        <f t="shared" si="50"/>
        <v>0</v>
      </c>
      <c r="I862" s="7">
        <f>SUM(I863:I872)</f>
        <v>0</v>
      </c>
      <c r="J862" s="7">
        <f>SUM(J863:J872)</f>
        <v>0</v>
      </c>
      <c r="K862" s="7">
        <f t="shared" si="51"/>
        <v>0</v>
      </c>
      <c r="L862" s="7">
        <f>SUM(L863:L872)</f>
        <v>0</v>
      </c>
      <c r="M862" s="7">
        <f>SUM(M863:M872)</f>
        <v>0</v>
      </c>
    </row>
    <row r="863" spans="2:13">
      <c r="B863" s="26"/>
      <c r="D863" s="5" t="s">
        <v>593</v>
      </c>
      <c r="E863" s="7">
        <f t="shared" si="49"/>
        <v>0</v>
      </c>
      <c r="F863" s="7">
        <f t="shared" si="48"/>
        <v>0</v>
      </c>
      <c r="G863" s="7">
        <f t="shared" si="48"/>
        <v>0</v>
      </c>
      <c r="H863" s="7">
        <f t="shared" si="50"/>
        <v>0</v>
      </c>
      <c r="I863" s="9"/>
      <c r="J863" s="9"/>
      <c r="K863" s="7">
        <f t="shared" si="51"/>
        <v>0</v>
      </c>
      <c r="L863" s="9"/>
      <c r="M863" s="9"/>
    </row>
    <row r="864" spans="2:13">
      <c r="B864" s="26"/>
      <c r="D864" s="5" t="s">
        <v>594</v>
      </c>
      <c r="E864" s="7">
        <f t="shared" si="49"/>
        <v>0</v>
      </c>
      <c r="F864" s="7">
        <f t="shared" si="48"/>
        <v>0</v>
      </c>
      <c r="G864" s="7">
        <f t="shared" si="48"/>
        <v>0</v>
      </c>
      <c r="H864" s="7">
        <f t="shared" si="50"/>
        <v>0</v>
      </c>
      <c r="I864" s="9"/>
      <c r="J864" s="9"/>
      <c r="K864" s="7">
        <f t="shared" si="51"/>
        <v>0</v>
      </c>
      <c r="L864" s="9"/>
      <c r="M864" s="9"/>
    </row>
    <row r="865" spans="1:13">
      <c r="B865" s="26"/>
      <c r="D865" s="5" t="s">
        <v>595</v>
      </c>
      <c r="E865" s="7">
        <f t="shared" si="49"/>
        <v>0</v>
      </c>
      <c r="F865" s="7">
        <f t="shared" si="48"/>
        <v>0</v>
      </c>
      <c r="G865" s="7">
        <f t="shared" si="48"/>
        <v>0</v>
      </c>
      <c r="H865" s="7">
        <f t="shared" si="50"/>
        <v>0</v>
      </c>
      <c r="I865" s="9"/>
      <c r="J865" s="9"/>
      <c r="K865" s="7">
        <f t="shared" si="51"/>
        <v>0</v>
      </c>
      <c r="L865" s="9"/>
      <c r="M865" s="9"/>
    </row>
    <row r="866" spans="1:13">
      <c r="B866" s="26"/>
      <c r="D866" s="5" t="s">
        <v>596</v>
      </c>
      <c r="E866" s="7">
        <f t="shared" si="49"/>
        <v>0</v>
      </c>
      <c r="F866" s="7">
        <f t="shared" si="48"/>
        <v>0</v>
      </c>
      <c r="G866" s="7">
        <f t="shared" si="48"/>
        <v>0</v>
      </c>
      <c r="H866" s="7">
        <f t="shared" si="50"/>
        <v>0</v>
      </c>
      <c r="I866" s="9"/>
      <c r="J866" s="9"/>
      <c r="K866" s="7">
        <f t="shared" si="51"/>
        <v>0</v>
      </c>
      <c r="L866" s="9"/>
      <c r="M866" s="9"/>
    </row>
    <row r="867" spans="1:13">
      <c r="B867" s="26"/>
      <c r="D867" s="5" t="s">
        <v>597</v>
      </c>
      <c r="E867" s="7">
        <f t="shared" si="49"/>
        <v>0</v>
      </c>
      <c r="F867" s="7">
        <f t="shared" si="48"/>
        <v>0</v>
      </c>
      <c r="G867" s="7">
        <f t="shared" si="48"/>
        <v>0</v>
      </c>
      <c r="H867" s="7">
        <f t="shared" si="50"/>
        <v>0</v>
      </c>
      <c r="I867" s="9"/>
      <c r="J867" s="9"/>
      <c r="K867" s="7">
        <f t="shared" si="51"/>
        <v>0</v>
      </c>
      <c r="L867" s="9"/>
      <c r="M867" s="9"/>
    </row>
    <row r="868" spans="1:13">
      <c r="B868" s="26"/>
      <c r="D868" s="5" t="s">
        <v>598</v>
      </c>
      <c r="E868" s="7">
        <f t="shared" si="49"/>
        <v>0</v>
      </c>
      <c r="F868" s="7">
        <f t="shared" si="48"/>
        <v>0</v>
      </c>
      <c r="G868" s="7">
        <f t="shared" si="48"/>
        <v>0</v>
      </c>
      <c r="H868" s="7">
        <f t="shared" si="50"/>
        <v>0</v>
      </c>
      <c r="I868" s="9"/>
      <c r="J868" s="9"/>
      <c r="K868" s="7">
        <f t="shared" si="51"/>
        <v>0</v>
      </c>
      <c r="L868" s="9"/>
      <c r="M868" s="9"/>
    </row>
    <row r="869" spans="1:13">
      <c r="B869" s="26"/>
      <c r="D869" s="5" t="s">
        <v>599</v>
      </c>
      <c r="E869" s="7">
        <f t="shared" si="49"/>
        <v>0</v>
      </c>
      <c r="F869" s="7">
        <f t="shared" si="48"/>
        <v>0</v>
      </c>
      <c r="G869" s="7">
        <f t="shared" si="48"/>
        <v>0</v>
      </c>
      <c r="H869" s="7">
        <f t="shared" si="50"/>
        <v>0</v>
      </c>
      <c r="I869" s="9"/>
      <c r="J869" s="9"/>
      <c r="K869" s="7">
        <f t="shared" si="51"/>
        <v>0</v>
      </c>
      <c r="L869" s="9"/>
      <c r="M869" s="9"/>
    </row>
    <row r="870" spans="1:13">
      <c r="B870" s="26"/>
      <c r="D870" s="5" t="s">
        <v>600</v>
      </c>
      <c r="E870" s="7">
        <f t="shared" si="49"/>
        <v>0</v>
      </c>
      <c r="F870" s="7">
        <f t="shared" si="48"/>
        <v>0</v>
      </c>
      <c r="G870" s="7">
        <f t="shared" si="48"/>
        <v>0</v>
      </c>
      <c r="H870" s="7">
        <f t="shared" si="50"/>
        <v>0</v>
      </c>
      <c r="I870" s="9"/>
      <c r="J870" s="9"/>
      <c r="K870" s="7">
        <f t="shared" si="51"/>
        <v>0</v>
      </c>
      <c r="L870" s="9"/>
      <c r="M870" s="9"/>
    </row>
    <row r="871" spans="1:13">
      <c r="B871" s="26"/>
      <c r="D871" s="5" t="s">
        <v>601</v>
      </c>
      <c r="E871" s="7">
        <f t="shared" si="49"/>
        <v>0</v>
      </c>
      <c r="F871" s="7">
        <f t="shared" si="48"/>
        <v>0</v>
      </c>
      <c r="G871" s="7">
        <f t="shared" si="48"/>
        <v>0</v>
      </c>
      <c r="H871" s="7">
        <f t="shared" si="50"/>
        <v>0</v>
      </c>
      <c r="I871" s="9"/>
      <c r="J871" s="9"/>
      <c r="K871" s="7">
        <f t="shared" si="51"/>
        <v>0</v>
      </c>
      <c r="L871" s="9"/>
      <c r="M871" s="9"/>
    </row>
    <row r="872" spans="1:13">
      <c r="B872" s="26"/>
      <c r="D872" s="5" t="s">
        <v>602</v>
      </c>
      <c r="E872" s="7">
        <f>+F872+G872</f>
        <v>0</v>
      </c>
      <c r="F872" s="7">
        <f>+I872+L872</f>
        <v>0</v>
      </c>
      <c r="G872" s="7">
        <f>+J872+M872</f>
        <v>0</v>
      </c>
      <c r="H872" s="7">
        <f>+I872+J872</f>
        <v>0</v>
      </c>
      <c r="I872" s="9"/>
      <c r="J872" s="9"/>
      <c r="K872" s="7">
        <f t="shared" si="51"/>
        <v>0</v>
      </c>
      <c r="L872" s="9"/>
      <c r="M872" s="9"/>
    </row>
    <row r="873" spans="1:13">
      <c r="B873" s="26" t="s">
        <v>603</v>
      </c>
      <c r="D873" s="5" t="s">
        <v>604</v>
      </c>
      <c r="E873" s="7">
        <f t="shared" si="49"/>
        <v>0</v>
      </c>
      <c r="F873" s="7">
        <f t="shared" si="48"/>
        <v>0</v>
      </c>
      <c r="G873" s="7">
        <f t="shared" si="48"/>
        <v>0</v>
      </c>
      <c r="H873" s="7">
        <f t="shared" si="50"/>
        <v>0</v>
      </c>
      <c r="I873" s="9"/>
      <c r="J873" s="9"/>
      <c r="K873" s="7">
        <f t="shared" si="51"/>
        <v>0</v>
      </c>
      <c r="L873" s="9"/>
      <c r="M873" s="9"/>
    </row>
    <row r="874" spans="1:13">
      <c r="B874" s="26" t="s">
        <v>605</v>
      </c>
      <c r="D874" s="5" t="s">
        <v>606</v>
      </c>
      <c r="E874" s="7">
        <f t="shared" si="49"/>
        <v>0</v>
      </c>
      <c r="F874" s="7">
        <f t="shared" ref="F874:G938" si="52">+I874+L874</f>
        <v>0</v>
      </c>
      <c r="G874" s="7">
        <f t="shared" si="52"/>
        <v>0</v>
      </c>
      <c r="H874" s="7">
        <f t="shared" si="50"/>
        <v>0</v>
      </c>
      <c r="I874" s="9"/>
      <c r="J874" s="9"/>
      <c r="K874" s="7">
        <f t="shared" si="51"/>
        <v>0</v>
      </c>
      <c r="L874" s="9"/>
      <c r="M874" s="9"/>
    </row>
    <row r="875" spans="1:13">
      <c r="A875" s="1" t="s">
        <v>607</v>
      </c>
      <c r="B875" s="26"/>
      <c r="D875" s="3" t="s">
        <v>608</v>
      </c>
      <c r="E875" s="7">
        <f t="shared" ref="E875:E939" si="53">+F875+G875</f>
        <v>0</v>
      </c>
      <c r="F875" s="7">
        <f t="shared" si="52"/>
        <v>0</v>
      </c>
      <c r="G875" s="7">
        <f t="shared" si="52"/>
        <v>0</v>
      </c>
      <c r="H875" s="7">
        <f t="shared" ref="H875:H939" si="54">+I875+J875</f>
        <v>0</v>
      </c>
      <c r="I875" s="9"/>
      <c r="J875" s="9"/>
      <c r="K875" s="7">
        <f t="shared" ref="K875:K939" si="55">+L875+M875</f>
        <v>0</v>
      </c>
      <c r="L875" s="9"/>
      <c r="M875" s="9"/>
    </row>
    <row r="876" spans="1:13">
      <c r="A876" s="1" t="s">
        <v>609</v>
      </c>
      <c r="B876" s="6"/>
      <c r="D876" s="2" t="s">
        <v>610</v>
      </c>
      <c r="E876" s="7">
        <f t="shared" si="53"/>
        <v>0</v>
      </c>
      <c r="F876" s="7">
        <f t="shared" si="52"/>
        <v>0</v>
      </c>
      <c r="G876" s="7">
        <f t="shared" si="52"/>
        <v>0</v>
      </c>
      <c r="H876" s="7">
        <f t="shared" si="54"/>
        <v>0</v>
      </c>
      <c r="I876" s="7">
        <f>+I877+I909</f>
        <v>0</v>
      </c>
      <c r="J876" s="7">
        <f>+J877+J909</f>
        <v>0</v>
      </c>
      <c r="K876" s="7">
        <f t="shared" si="55"/>
        <v>0</v>
      </c>
      <c r="L876" s="7">
        <f>+L877+L909</f>
        <v>0</v>
      </c>
      <c r="M876" s="7">
        <f>+M877+M909</f>
        <v>0</v>
      </c>
    </row>
    <row r="877" spans="1:13">
      <c r="A877" s="1" t="s">
        <v>611</v>
      </c>
      <c r="B877" s="6"/>
      <c r="D877" s="3" t="s">
        <v>612</v>
      </c>
      <c r="E877" s="7">
        <f t="shared" si="53"/>
        <v>0</v>
      </c>
      <c r="F877" s="7">
        <f t="shared" si="52"/>
        <v>0</v>
      </c>
      <c r="G877" s="7">
        <f t="shared" si="52"/>
        <v>0</v>
      </c>
      <c r="H877" s="7">
        <f t="shared" si="54"/>
        <v>0</v>
      </c>
      <c r="I877" s="7">
        <f>SUM(I878:I883)+I884+I904</f>
        <v>0</v>
      </c>
      <c r="J877" s="7">
        <f>SUM(J878:J883)+J884+J904</f>
        <v>0</v>
      </c>
      <c r="K877" s="7">
        <f t="shared" si="55"/>
        <v>0</v>
      </c>
      <c r="L877" s="7">
        <f>SUM(L878:L883)+L884+L904</f>
        <v>0</v>
      </c>
      <c r="M877" s="7">
        <f>SUM(M878:M883)+M884+M904</f>
        <v>0</v>
      </c>
    </row>
    <row r="878" spans="1:13">
      <c r="B878" s="6"/>
      <c r="C878" s="6" t="s">
        <v>613</v>
      </c>
      <c r="D878" s="5" t="s">
        <v>614</v>
      </c>
      <c r="E878" s="7">
        <f t="shared" si="53"/>
        <v>0</v>
      </c>
      <c r="F878" s="7">
        <f t="shared" si="52"/>
        <v>0</v>
      </c>
      <c r="G878" s="7">
        <f t="shared" si="52"/>
        <v>0</v>
      </c>
      <c r="H878" s="7">
        <f t="shared" si="54"/>
        <v>0</v>
      </c>
      <c r="I878" s="9"/>
      <c r="J878" s="9"/>
      <c r="K878" s="7">
        <f t="shared" si="55"/>
        <v>0</v>
      </c>
      <c r="L878" s="9"/>
      <c r="M878" s="9"/>
    </row>
    <row r="879" spans="1:13">
      <c r="B879" s="6"/>
      <c r="C879" s="6" t="s">
        <v>615</v>
      </c>
      <c r="D879" s="5" t="s">
        <v>616</v>
      </c>
      <c r="E879" s="7">
        <f t="shared" si="53"/>
        <v>0</v>
      </c>
      <c r="F879" s="7">
        <f t="shared" si="52"/>
        <v>0</v>
      </c>
      <c r="G879" s="7">
        <f t="shared" si="52"/>
        <v>0</v>
      </c>
      <c r="H879" s="7">
        <f t="shared" si="54"/>
        <v>0</v>
      </c>
      <c r="I879" s="9"/>
      <c r="J879" s="9"/>
      <c r="K879" s="7">
        <f t="shared" si="55"/>
        <v>0</v>
      </c>
      <c r="L879" s="9"/>
      <c r="M879" s="9"/>
    </row>
    <row r="880" spans="1:13">
      <c r="B880" s="6"/>
      <c r="C880" s="6" t="s">
        <v>617</v>
      </c>
      <c r="D880" s="5" t="s">
        <v>618</v>
      </c>
      <c r="E880" s="7">
        <f t="shared" si="53"/>
        <v>0</v>
      </c>
      <c r="F880" s="7">
        <f t="shared" si="52"/>
        <v>0</v>
      </c>
      <c r="G880" s="7">
        <f t="shared" si="52"/>
        <v>0</v>
      </c>
      <c r="H880" s="7">
        <f t="shared" si="54"/>
        <v>0</v>
      </c>
      <c r="I880" s="9"/>
      <c r="J880" s="9"/>
      <c r="K880" s="7">
        <f t="shared" si="55"/>
        <v>0</v>
      </c>
      <c r="L880" s="9"/>
      <c r="M880" s="9"/>
    </row>
    <row r="881" spans="2:13">
      <c r="B881" s="6"/>
      <c r="C881" s="6" t="s">
        <v>619</v>
      </c>
      <c r="D881" s="5" t="s">
        <v>620</v>
      </c>
      <c r="E881" s="7">
        <f t="shared" si="53"/>
        <v>0</v>
      </c>
      <c r="F881" s="7">
        <f t="shared" si="52"/>
        <v>0</v>
      </c>
      <c r="G881" s="7">
        <f t="shared" si="52"/>
        <v>0</v>
      </c>
      <c r="H881" s="7">
        <f t="shared" si="54"/>
        <v>0</v>
      </c>
      <c r="I881" s="9"/>
      <c r="J881" s="9"/>
      <c r="K881" s="7">
        <f t="shared" si="55"/>
        <v>0</v>
      </c>
      <c r="L881" s="9"/>
      <c r="M881" s="9"/>
    </row>
    <row r="882" spans="2:13">
      <c r="B882" s="6"/>
      <c r="C882" s="6" t="s">
        <v>621</v>
      </c>
      <c r="D882" s="5" t="s">
        <v>622</v>
      </c>
      <c r="E882" s="7">
        <f t="shared" si="53"/>
        <v>0</v>
      </c>
      <c r="F882" s="7">
        <f t="shared" si="52"/>
        <v>0</v>
      </c>
      <c r="G882" s="7">
        <f t="shared" si="52"/>
        <v>0</v>
      </c>
      <c r="H882" s="7">
        <f t="shared" si="54"/>
        <v>0</v>
      </c>
      <c r="I882" s="9"/>
      <c r="J882" s="9"/>
      <c r="K882" s="7">
        <f t="shared" si="55"/>
        <v>0</v>
      </c>
      <c r="L882" s="9"/>
      <c r="M882" s="9"/>
    </row>
    <row r="883" spans="2:13">
      <c r="B883" s="6"/>
      <c r="C883" s="6" t="s">
        <v>623</v>
      </c>
      <c r="D883" s="5" t="s">
        <v>624</v>
      </c>
      <c r="E883" s="7">
        <f t="shared" si="53"/>
        <v>0</v>
      </c>
      <c r="F883" s="7">
        <f t="shared" si="52"/>
        <v>0</v>
      </c>
      <c r="G883" s="7">
        <f t="shared" si="52"/>
        <v>0</v>
      </c>
      <c r="H883" s="7">
        <f t="shared" si="54"/>
        <v>0</v>
      </c>
      <c r="I883" s="9"/>
      <c r="J883" s="9"/>
      <c r="K883" s="7">
        <f t="shared" si="55"/>
        <v>0</v>
      </c>
      <c r="L883" s="9"/>
      <c r="M883" s="9"/>
    </row>
    <row r="884" spans="2:13">
      <c r="B884" s="6" t="s">
        <v>615</v>
      </c>
      <c r="D884" s="2" t="s">
        <v>625</v>
      </c>
      <c r="E884" s="7">
        <f t="shared" si="53"/>
        <v>0</v>
      </c>
      <c r="F884" s="7">
        <f t="shared" si="52"/>
        <v>0</v>
      </c>
      <c r="G884" s="7">
        <f t="shared" si="52"/>
        <v>0</v>
      </c>
      <c r="H884" s="7">
        <f t="shared" si="54"/>
        <v>0</v>
      </c>
      <c r="I884" s="7">
        <f>SUM(I885:I903)</f>
        <v>0</v>
      </c>
      <c r="J884" s="7">
        <f>SUM(J885:J903)</f>
        <v>0</v>
      </c>
      <c r="K884" s="7">
        <f t="shared" si="55"/>
        <v>0</v>
      </c>
      <c r="L884" s="7">
        <f>SUM(L885:L903)</f>
        <v>0</v>
      </c>
      <c r="M884" s="7">
        <f>SUM(M885:M903)</f>
        <v>0</v>
      </c>
    </row>
    <row r="885" spans="2:13">
      <c r="B885" s="26"/>
      <c r="C885" s="6" t="s">
        <v>626</v>
      </c>
      <c r="D885" s="5" t="s">
        <v>627</v>
      </c>
      <c r="E885" s="7">
        <f t="shared" si="53"/>
        <v>0</v>
      </c>
      <c r="F885" s="7">
        <f t="shared" si="52"/>
        <v>0</v>
      </c>
      <c r="G885" s="7">
        <f t="shared" si="52"/>
        <v>0</v>
      </c>
      <c r="H885" s="7">
        <f t="shared" si="54"/>
        <v>0</v>
      </c>
      <c r="I885" s="9"/>
      <c r="J885" s="9"/>
      <c r="K885" s="7">
        <f t="shared" si="55"/>
        <v>0</v>
      </c>
      <c r="L885" s="9"/>
      <c r="M885" s="9"/>
    </row>
    <row r="886" spans="2:13">
      <c r="B886" s="26"/>
      <c r="C886" s="6" t="s">
        <v>628</v>
      </c>
      <c r="D886" s="5" t="s">
        <v>629</v>
      </c>
      <c r="E886" s="7">
        <f t="shared" si="53"/>
        <v>0</v>
      </c>
      <c r="F886" s="7">
        <f t="shared" si="52"/>
        <v>0</v>
      </c>
      <c r="G886" s="7">
        <f t="shared" si="52"/>
        <v>0</v>
      </c>
      <c r="H886" s="7">
        <f t="shared" si="54"/>
        <v>0</v>
      </c>
      <c r="I886" s="9"/>
      <c r="J886" s="9"/>
      <c r="K886" s="7">
        <f t="shared" si="55"/>
        <v>0</v>
      </c>
      <c r="L886" s="9"/>
      <c r="M886" s="9"/>
    </row>
    <row r="887" spans="2:13">
      <c r="B887" s="26"/>
      <c r="C887" s="6" t="s">
        <v>630</v>
      </c>
      <c r="D887" s="5" t="s">
        <v>631</v>
      </c>
      <c r="E887" s="7">
        <f t="shared" si="53"/>
        <v>0</v>
      </c>
      <c r="F887" s="7">
        <f t="shared" si="52"/>
        <v>0</v>
      </c>
      <c r="G887" s="7">
        <f t="shared" si="52"/>
        <v>0</v>
      </c>
      <c r="H887" s="7">
        <f t="shared" si="54"/>
        <v>0</v>
      </c>
      <c r="I887" s="9"/>
      <c r="J887" s="9"/>
      <c r="K887" s="7">
        <f t="shared" si="55"/>
        <v>0</v>
      </c>
      <c r="L887" s="9"/>
      <c r="M887" s="9"/>
    </row>
    <row r="888" spans="2:13">
      <c r="B888" s="26"/>
      <c r="C888" s="6" t="s">
        <v>632</v>
      </c>
      <c r="D888" s="5" t="s">
        <v>633</v>
      </c>
      <c r="E888" s="7">
        <f t="shared" si="53"/>
        <v>0</v>
      </c>
      <c r="F888" s="7">
        <f t="shared" si="52"/>
        <v>0</v>
      </c>
      <c r="G888" s="7">
        <f t="shared" si="52"/>
        <v>0</v>
      </c>
      <c r="H888" s="7">
        <f t="shared" si="54"/>
        <v>0</v>
      </c>
      <c r="I888" s="9"/>
      <c r="J888" s="9"/>
      <c r="K888" s="7">
        <f t="shared" si="55"/>
        <v>0</v>
      </c>
      <c r="L888" s="9"/>
      <c r="M888" s="9"/>
    </row>
    <row r="889" spans="2:13">
      <c r="B889" s="26"/>
      <c r="C889" s="6" t="s">
        <v>634</v>
      </c>
      <c r="D889" s="5" t="s">
        <v>635</v>
      </c>
      <c r="E889" s="7">
        <f t="shared" si="53"/>
        <v>0</v>
      </c>
      <c r="F889" s="7">
        <f t="shared" si="52"/>
        <v>0</v>
      </c>
      <c r="G889" s="7">
        <f t="shared" si="52"/>
        <v>0</v>
      </c>
      <c r="H889" s="7">
        <f t="shared" si="54"/>
        <v>0</v>
      </c>
      <c r="I889" s="9"/>
      <c r="J889" s="9"/>
      <c r="K889" s="7">
        <f t="shared" si="55"/>
        <v>0</v>
      </c>
      <c r="L889" s="9"/>
      <c r="M889" s="9"/>
    </row>
    <row r="890" spans="2:13">
      <c r="B890" s="26"/>
      <c r="C890" s="6" t="s">
        <v>636</v>
      </c>
      <c r="D890" s="5" t="s">
        <v>637</v>
      </c>
      <c r="E890" s="7">
        <f t="shared" si="53"/>
        <v>0</v>
      </c>
      <c r="F890" s="7">
        <f t="shared" si="52"/>
        <v>0</v>
      </c>
      <c r="G890" s="7">
        <f t="shared" si="52"/>
        <v>0</v>
      </c>
      <c r="H890" s="7">
        <f t="shared" si="54"/>
        <v>0</v>
      </c>
      <c r="I890" s="9"/>
      <c r="J890" s="9"/>
      <c r="K890" s="7">
        <f t="shared" si="55"/>
        <v>0</v>
      </c>
      <c r="L890" s="9"/>
      <c r="M890" s="9"/>
    </row>
    <row r="891" spans="2:13">
      <c r="B891" s="26"/>
      <c r="C891" s="6" t="s">
        <v>638</v>
      </c>
      <c r="D891" s="5" t="s">
        <v>1770</v>
      </c>
      <c r="E891" s="7">
        <f t="shared" si="53"/>
        <v>0</v>
      </c>
      <c r="F891" s="7">
        <f t="shared" si="52"/>
        <v>0</v>
      </c>
      <c r="G891" s="7">
        <f t="shared" si="52"/>
        <v>0</v>
      </c>
      <c r="H891" s="7">
        <f t="shared" si="54"/>
        <v>0</v>
      </c>
      <c r="I891" s="9"/>
      <c r="J891" s="9"/>
      <c r="K891" s="7">
        <f t="shared" si="55"/>
        <v>0</v>
      </c>
      <c r="L891" s="9"/>
      <c r="M891" s="9"/>
    </row>
    <row r="892" spans="2:13">
      <c r="B892" s="26"/>
      <c r="C892" s="6" t="s">
        <v>639</v>
      </c>
      <c r="D892" s="5" t="s">
        <v>1776</v>
      </c>
      <c r="E892" s="7">
        <f t="shared" si="53"/>
        <v>0</v>
      </c>
      <c r="F892" s="7">
        <f t="shared" si="52"/>
        <v>0</v>
      </c>
      <c r="G892" s="7">
        <f t="shared" si="52"/>
        <v>0</v>
      </c>
      <c r="H892" s="7">
        <f t="shared" si="54"/>
        <v>0</v>
      </c>
      <c r="I892" s="9"/>
      <c r="J892" s="9"/>
      <c r="K892" s="7">
        <f t="shared" si="55"/>
        <v>0</v>
      </c>
      <c r="L892" s="9"/>
      <c r="M892" s="9"/>
    </row>
    <row r="893" spans="2:13">
      <c r="B893" s="26"/>
      <c r="C893" s="6" t="s">
        <v>640</v>
      </c>
      <c r="D893" s="5" t="s">
        <v>1758</v>
      </c>
      <c r="E893" s="7">
        <f t="shared" si="53"/>
        <v>0</v>
      </c>
      <c r="F893" s="7">
        <f t="shared" si="52"/>
        <v>0</v>
      </c>
      <c r="G893" s="7">
        <f t="shared" si="52"/>
        <v>0</v>
      </c>
      <c r="H893" s="7">
        <f t="shared" si="54"/>
        <v>0</v>
      </c>
      <c r="I893" s="9"/>
      <c r="J893" s="9"/>
      <c r="K893" s="7">
        <f t="shared" si="55"/>
        <v>0</v>
      </c>
      <c r="L893" s="9"/>
      <c r="M893" s="9"/>
    </row>
    <row r="894" spans="2:13">
      <c r="B894" s="26"/>
      <c r="C894" s="6" t="s">
        <v>641</v>
      </c>
      <c r="D894" s="5" t="s">
        <v>1808</v>
      </c>
      <c r="E894" s="7">
        <f t="shared" si="53"/>
        <v>0</v>
      </c>
      <c r="F894" s="7">
        <f t="shared" si="52"/>
        <v>0</v>
      </c>
      <c r="G894" s="7">
        <f t="shared" si="52"/>
        <v>0</v>
      </c>
      <c r="H894" s="7">
        <f t="shared" si="54"/>
        <v>0</v>
      </c>
      <c r="I894" s="9"/>
      <c r="J894" s="9"/>
      <c r="K894" s="7">
        <f t="shared" si="55"/>
        <v>0</v>
      </c>
      <c r="L894" s="9"/>
      <c r="M894" s="9"/>
    </row>
    <row r="895" spans="2:13">
      <c r="B895" s="26"/>
      <c r="C895" s="6" t="s">
        <v>642</v>
      </c>
      <c r="D895" s="5" t="s">
        <v>643</v>
      </c>
      <c r="E895" s="7">
        <f t="shared" si="53"/>
        <v>0</v>
      </c>
      <c r="F895" s="7">
        <f t="shared" si="52"/>
        <v>0</v>
      </c>
      <c r="G895" s="7">
        <f t="shared" si="52"/>
        <v>0</v>
      </c>
      <c r="H895" s="7">
        <f t="shared" si="54"/>
        <v>0</v>
      </c>
      <c r="I895" s="9"/>
      <c r="J895" s="9"/>
      <c r="K895" s="7">
        <f t="shared" si="55"/>
        <v>0</v>
      </c>
      <c r="L895" s="9"/>
      <c r="M895" s="9"/>
    </row>
    <row r="896" spans="2:13">
      <c r="B896" s="26"/>
      <c r="C896" s="6" t="s">
        <v>644</v>
      </c>
      <c r="D896" s="5" t="s">
        <v>645</v>
      </c>
      <c r="E896" s="7">
        <f t="shared" si="53"/>
        <v>0</v>
      </c>
      <c r="F896" s="7">
        <f t="shared" si="52"/>
        <v>0</v>
      </c>
      <c r="G896" s="7">
        <f t="shared" si="52"/>
        <v>0</v>
      </c>
      <c r="H896" s="7">
        <f t="shared" si="54"/>
        <v>0</v>
      </c>
      <c r="I896" s="9"/>
      <c r="J896" s="9"/>
      <c r="K896" s="7">
        <f t="shared" si="55"/>
        <v>0</v>
      </c>
      <c r="L896" s="9"/>
      <c r="M896" s="9"/>
    </row>
    <row r="897" spans="1:13">
      <c r="B897" s="26"/>
      <c r="C897" s="6" t="s">
        <v>646</v>
      </c>
      <c r="D897" s="5" t="s">
        <v>647</v>
      </c>
      <c r="E897" s="7">
        <f t="shared" si="53"/>
        <v>0</v>
      </c>
      <c r="F897" s="7">
        <f t="shared" si="52"/>
        <v>0</v>
      </c>
      <c r="G897" s="7">
        <f t="shared" si="52"/>
        <v>0</v>
      </c>
      <c r="H897" s="7">
        <f t="shared" si="54"/>
        <v>0</v>
      </c>
      <c r="I897" s="9"/>
      <c r="J897" s="9"/>
      <c r="K897" s="7">
        <f t="shared" si="55"/>
        <v>0</v>
      </c>
      <c r="L897" s="9"/>
      <c r="M897" s="9"/>
    </row>
    <row r="898" spans="1:13">
      <c r="B898" s="26"/>
      <c r="C898" s="6" t="s">
        <v>648</v>
      </c>
      <c r="D898" s="5" t="s">
        <v>1870</v>
      </c>
      <c r="E898" s="7">
        <f t="shared" si="53"/>
        <v>0</v>
      </c>
      <c r="F898" s="7">
        <f t="shared" si="52"/>
        <v>0</v>
      </c>
      <c r="G898" s="7">
        <f t="shared" si="52"/>
        <v>0</v>
      </c>
      <c r="H898" s="7">
        <f t="shared" si="54"/>
        <v>0</v>
      </c>
      <c r="I898" s="9"/>
      <c r="J898" s="9"/>
      <c r="K898" s="7">
        <f t="shared" si="55"/>
        <v>0</v>
      </c>
      <c r="L898" s="9"/>
      <c r="M898" s="9"/>
    </row>
    <row r="899" spans="1:13">
      <c r="B899" s="26"/>
      <c r="C899" s="6" t="s">
        <v>649</v>
      </c>
      <c r="D899" s="5" t="s">
        <v>1885</v>
      </c>
      <c r="E899" s="7">
        <f t="shared" si="53"/>
        <v>0</v>
      </c>
      <c r="F899" s="7">
        <f t="shared" si="52"/>
        <v>0</v>
      </c>
      <c r="G899" s="7">
        <f t="shared" si="52"/>
        <v>0</v>
      </c>
      <c r="H899" s="7">
        <f t="shared" si="54"/>
        <v>0</v>
      </c>
      <c r="I899" s="9"/>
      <c r="J899" s="9"/>
      <c r="K899" s="7">
        <f t="shared" si="55"/>
        <v>0</v>
      </c>
      <c r="L899" s="9"/>
      <c r="M899" s="9"/>
    </row>
    <row r="900" spans="1:13">
      <c r="B900" s="26"/>
      <c r="C900" s="6" t="s">
        <v>650</v>
      </c>
      <c r="D900" s="5" t="s">
        <v>1880</v>
      </c>
      <c r="E900" s="7">
        <f t="shared" si="53"/>
        <v>0</v>
      </c>
      <c r="F900" s="7">
        <f t="shared" si="52"/>
        <v>0</v>
      </c>
      <c r="G900" s="7">
        <f t="shared" si="52"/>
        <v>0</v>
      </c>
      <c r="H900" s="7">
        <f t="shared" si="54"/>
        <v>0</v>
      </c>
      <c r="I900" s="9"/>
      <c r="J900" s="9"/>
      <c r="K900" s="7">
        <f t="shared" si="55"/>
        <v>0</v>
      </c>
      <c r="L900" s="9"/>
      <c r="M900" s="9"/>
    </row>
    <row r="901" spans="1:13">
      <c r="B901" s="26"/>
      <c r="C901" s="6" t="s">
        <v>651</v>
      </c>
      <c r="D901" s="5" t="s">
        <v>652</v>
      </c>
      <c r="E901" s="7">
        <f t="shared" si="53"/>
        <v>0</v>
      </c>
      <c r="F901" s="7">
        <f t="shared" si="52"/>
        <v>0</v>
      </c>
      <c r="G901" s="7">
        <f t="shared" si="52"/>
        <v>0</v>
      </c>
      <c r="H901" s="7">
        <f t="shared" si="54"/>
        <v>0</v>
      </c>
      <c r="I901" s="9"/>
      <c r="J901" s="9"/>
      <c r="K901" s="7">
        <f t="shared" si="55"/>
        <v>0</v>
      </c>
      <c r="L901" s="9"/>
      <c r="M901" s="9"/>
    </row>
    <row r="902" spans="1:13">
      <c r="B902" s="26"/>
      <c r="C902" s="6" t="s">
        <v>653</v>
      </c>
      <c r="D902" s="5" t="s">
        <v>654</v>
      </c>
      <c r="E902" s="7">
        <f t="shared" si="53"/>
        <v>0</v>
      </c>
      <c r="F902" s="7">
        <f t="shared" si="52"/>
        <v>0</v>
      </c>
      <c r="G902" s="7">
        <f t="shared" si="52"/>
        <v>0</v>
      </c>
      <c r="H902" s="7">
        <f t="shared" si="54"/>
        <v>0</v>
      </c>
      <c r="I902" s="9"/>
      <c r="J902" s="9"/>
      <c r="K902" s="7">
        <f t="shared" si="55"/>
        <v>0</v>
      </c>
      <c r="L902" s="9"/>
      <c r="M902" s="9"/>
    </row>
    <row r="903" spans="1:13">
      <c r="B903" s="26"/>
      <c r="C903" s="6" t="s">
        <v>655</v>
      </c>
      <c r="D903" s="5" t="s">
        <v>656</v>
      </c>
      <c r="E903" s="7">
        <f t="shared" si="53"/>
        <v>0</v>
      </c>
      <c r="F903" s="7">
        <f t="shared" si="52"/>
        <v>0</v>
      </c>
      <c r="G903" s="7">
        <f t="shared" si="52"/>
        <v>0</v>
      </c>
      <c r="H903" s="7">
        <f t="shared" si="54"/>
        <v>0</v>
      </c>
      <c r="I903" s="9"/>
      <c r="J903" s="9"/>
      <c r="K903" s="7">
        <f t="shared" si="55"/>
        <v>0</v>
      </c>
      <c r="L903" s="9"/>
      <c r="M903" s="9"/>
    </row>
    <row r="904" spans="1:13">
      <c r="B904" s="6" t="s">
        <v>617</v>
      </c>
      <c r="D904" s="2" t="s">
        <v>657</v>
      </c>
      <c r="E904" s="7">
        <f t="shared" si="53"/>
        <v>0</v>
      </c>
      <c r="F904" s="7">
        <f t="shared" si="52"/>
        <v>0</v>
      </c>
      <c r="G904" s="7">
        <f t="shared" si="52"/>
        <v>0</v>
      </c>
      <c r="H904" s="7">
        <f t="shared" si="54"/>
        <v>0</v>
      </c>
      <c r="I904" s="7">
        <f>SUM(I905:I908)</f>
        <v>0</v>
      </c>
      <c r="J904" s="7">
        <f>SUM(J905:J908)</f>
        <v>0</v>
      </c>
      <c r="K904" s="7">
        <f t="shared" si="55"/>
        <v>0</v>
      </c>
      <c r="L904" s="7">
        <f>SUM(L905:L908)</f>
        <v>0</v>
      </c>
      <c r="M904" s="7">
        <f>SUM(M905:M908)</f>
        <v>0</v>
      </c>
    </row>
    <row r="905" spans="1:13">
      <c r="B905" s="26"/>
      <c r="C905" s="6" t="s">
        <v>658</v>
      </c>
      <c r="D905" s="5" t="s">
        <v>659</v>
      </c>
      <c r="E905" s="7">
        <f t="shared" si="53"/>
        <v>0</v>
      </c>
      <c r="F905" s="7">
        <f t="shared" si="52"/>
        <v>0</v>
      </c>
      <c r="G905" s="7">
        <f t="shared" si="52"/>
        <v>0</v>
      </c>
      <c r="H905" s="7">
        <f t="shared" si="54"/>
        <v>0</v>
      </c>
      <c r="I905" s="9"/>
      <c r="J905" s="9"/>
      <c r="K905" s="7">
        <f t="shared" si="55"/>
        <v>0</v>
      </c>
      <c r="L905" s="9"/>
      <c r="M905" s="9"/>
    </row>
    <row r="906" spans="1:13">
      <c r="B906" s="26"/>
      <c r="C906" s="6" t="s">
        <v>660</v>
      </c>
      <c r="D906" s="5" t="s">
        <v>661</v>
      </c>
      <c r="E906" s="7">
        <f t="shared" si="53"/>
        <v>0</v>
      </c>
      <c r="F906" s="7">
        <f t="shared" si="52"/>
        <v>0</v>
      </c>
      <c r="G906" s="7">
        <f t="shared" si="52"/>
        <v>0</v>
      </c>
      <c r="H906" s="7">
        <f t="shared" si="54"/>
        <v>0</v>
      </c>
      <c r="I906" s="9"/>
      <c r="J906" s="9"/>
      <c r="K906" s="7">
        <f t="shared" si="55"/>
        <v>0</v>
      </c>
      <c r="L906" s="9"/>
      <c r="M906" s="9"/>
    </row>
    <row r="907" spans="1:13">
      <c r="B907" s="26"/>
      <c r="C907" s="6" t="s">
        <v>662</v>
      </c>
      <c r="D907" s="5" t="s">
        <v>663</v>
      </c>
      <c r="E907" s="7">
        <f t="shared" si="53"/>
        <v>0</v>
      </c>
      <c r="F907" s="7">
        <f t="shared" si="52"/>
        <v>0</v>
      </c>
      <c r="G907" s="7">
        <f t="shared" si="52"/>
        <v>0</v>
      </c>
      <c r="H907" s="7">
        <f t="shared" si="54"/>
        <v>0</v>
      </c>
      <c r="I907" s="9"/>
      <c r="J907" s="9"/>
      <c r="K907" s="7">
        <f t="shared" si="55"/>
        <v>0</v>
      </c>
      <c r="L907" s="9"/>
      <c r="M907" s="9"/>
    </row>
    <row r="908" spans="1:13">
      <c r="B908" s="26"/>
      <c r="C908" s="6" t="s">
        <v>664</v>
      </c>
      <c r="D908" s="5" t="s">
        <v>665</v>
      </c>
      <c r="E908" s="7">
        <f>+F908+G908</f>
        <v>0</v>
      </c>
      <c r="F908" s="7">
        <f>+I908+L908</f>
        <v>0</v>
      </c>
      <c r="G908" s="7">
        <f>+J908+M908</f>
        <v>0</v>
      </c>
      <c r="H908" s="7">
        <f>+I908+J908</f>
        <v>0</v>
      </c>
      <c r="I908" s="9"/>
      <c r="J908" s="9"/>
      <c r="K908" s="7">
        <f t="shared" si="55"/>
        <v>0</v>
      </c>
      <c r="L908" s="9"/>
      <c r="M908" s="9"/>
    </row>
    <row r="909" spans="1:13">
      <c r="A909" s="1" t="s">
        <v>666</v>
      </c>
      <c r="B909" s="26"/>
      <c r="D909" s="3" t="s">
        <v>667</v>
      </c>
      <c r="E909" s="7">
        <f t="shared" si="53"/>
        <v>0</v>
      </c>
      <c r="F909" s="7">
        <f t="shared" si="52"/>
        <v>0</v>
      </c>
      <c r="G909" s="7">
        <f t="shared" si="52"/>
        <v>0</v>
      </c>
      <c r="H909" s="7">
        <f t="shared" si="54"/>
        <v>0</v>
      </c>
      <c r="I909" s="7">
        <f>+I910+I936+I951+I956+I968+I981+I989+I1011+I1019</f>
        <v>0</v>
      </c>
      <c r="J909" s="7">
        <f>+J910+J936+J951+J956+J968+J981+J989+J1011+J1019</f>
        <v>0</v>
      </c>
      <c r="K909" s="7">
        <f t="shared" si="55"/>
        <v>0</v>
      </c>
      <c r="L909" s="7">
        <f>+L910+L936+L951+L956+L968+L981+L989+L1011+L1019</f>
        <v>0</v>
      </c>
      <c r="M909" s="7">
        <f>+M910+M936+M951+M956+M968+M981+M989+M1011+M1019</f>
        <v>0</v>
      </c>
    </row>
    <row r="910" spans="1:13">
      <c r="B910" s="26" t="s">
        <v>668</v>
      </c>
      <c r="D910" s="2" t="s">
        <v>669</v>
      </c>
      <c r="E910" s="7">
        <f t="shared" si="53"/>
        <v>0</v>
      </c>
      <c r="F910" s="7">
        <f t="shared" si="52"/>
        <v>0</v>
      </c>
      <c r="G910" s="7">
        <f t="shared" si="52"/>
        <v>0</v>
      </c>
      <c r="H910" s="7">
        <f t="shared" si="54"/>
        <v>0</v>
      </c>
      <c r="I910" s="7">
        <f>+I911+I912+I915+I918+I923+I924+I928+I929+I930+I935</f>
        <v>0</v>
      </c>
      <c r="J910" s="7">
        <f>+J911+J912+J915+J918+J923+J924+J928+J929+J930+J935</f>
        <v>0</v>
      </c>
      <c r="K910" s="7">
        <f t="shared" si="55"/>
        <v>0</v>
      </c>
      <c r="L910" s="7">
        <f>+L911+L912+L915+L918+L923+L924+L928+L929+L930+L935</f>
        <v>0</v>
      </c>
      <c r="M910" s="7">
        <f>+M911+M912+M915+M918+M923+M924+M928+M929+M930+M935</f>
        <v>0</v>
      </c>
    </row>
    <row r="911" spans="1:13">
      <c r="B911" s="26"/>
      <c r="C911" s="6" t="s">
        <v>670</v>
      </c>
      <c r="D911" s="5" t="s">
        <v>671</v>
      </c>
      <c r="E911" s="7">
        <f t="shared" si="53"/>
        <v>0</v>
      </c>
      <c r="F911" s="7">
        <f t="shared" si="52"/>
        <v>0</v>
      </c>
      <c r="G911" s="7">
        <f t="shared" si="52"/>
        <v>0</v>
      </c>
      <c r="H911" s="7">
        <f t="shared" si="54"/>
        <v>0</v>
      </c>
      <c r="I911" s="9"/>
      <c r="J911" s="9"/>
      <c r="K911" s="7">
        <f t="shared" si="55"/>
        <v>0</v>
      </c>
      <c r="L911" s="9"/>
      <c r="M911" s="9"/>
    </row>
    <row r="912" spans="1:13">
      <c r="B912" s="26"/>
      <c r="C912" s="6" t="s">
        <v>672</v>
      </c>
      <c r="D912" s="10" t="s">
        <v>673</v>
      </c>
      <c r="E912" s="7">
        <f t="shared" si="53"/>
        <v>0</v>
      </c>
      <c r="F912" s="7">
        <f t="shared" si="52"/>
        <v>0</v>
      </c>
      <c r="G912" s="7">
        <f t="shared" si="52"/>
        <v>0</v>
      </c>
      <c r="H912" s="7">
        <f t="shared" si="54"/>
        <v>0</v>
      </c>
      <c r="I912" s="7">
        <f>SUM(I913:I914)</f>
        <v>0</v>
      </c>
      <c r="J912" s="7">
        <f>SUM(J913:J914)</f>
        <v>0</v>
      </c>
      <c r="K912" s="7">
        <f t="shared" si="55"/>
        <v>0</v>
      </c>
      <c r="L912" s="7">
        <f>SUM(L913:L914)</f>
        <v>0</v>
      </c>
      <c r="M912" s="7">
        <f>SUM(M913:M914)</f>
        <v>0</v>
      </c>
    </row>
    <row r="913" spans="2:13">
      <c r="B913" s="26"/>
      <c r="D913" s="5" t="s">
        <v>674</v>
      </c>
      <c r="E913" s="7">
        <f t="shared" si="53"/>
        <v>0</v>
      </c>
      <c r="F913" s="7">
        <f t="shared" si="52"/>
        <v>0</v>
      </c>
      <c r="G913" s="7">
        <f t="shared" si="52"/>
        <v>0</v>
      </c>
      <c r="H913" s="7">
        <f t="shared" si="54"/>
        <v>0</v>
      </c>
      <c r="I913" s="9"/>
      <c r="J913" s="9"/>
      <c r="K913" s="7">
        <f t="shared" si="55"/>
        <v>0</v>
      </c>
      <c r="L913" s="9"/>
      <c r="M913" s="9"/>
    </row>
    <row r="914" spans="2:13">
      <c r="B914" s="26"/>
      <c r="D914" s="5" t="s">
        <v>675</v>
      </c>
      <c r="E914" s="7">
        <f t="shared" si="53"/>
        <v>0</v>
      </c>
      <c r="F914" s="7">
        <f t="shared" si="52"/>
        <v>0</v>
      </c>
      <c r="G914" s="7">
        <f t="shared" si="52"/>
        <v>0</v>
      </c>
      <c r="H914" s="7">
        <f t="shared" si="54"/>
        <v>0</v>
      </c>
      <c r="I914" s="9"/>
      <c r="J914" s="9"/>
      <c r="K914" s="7">
        <f t="shared" si="55"/>
        <v>0</v>
      </c>
      <c r="L914" s="9"/>
      <c r="M914" s="9"/>
    </row>
    <row r="915" spans="2:13">
      <c r="B915" s="26"/>
      <c r="C915" s="6" t="s">
        <v>676</v>
      </c>
      <c r="D915" s="10" t="s">
        <v>677</v>
      </c>
      <c r="E915" s="7">
        <f t="shared" si="53"/>
        <v>0</v>
      </c>
      <c r="F915" s="7">
        <f t="shared" si="52"/>
        <v>0</v>
      </c>
      <c r="G915" s="7">
        <f t="shared" si="52"/>
        <v>0</v>
      </c>
      <c r="H915" s="7">
        <f t="shared" si="54"/>
        <v>0</v>
      </c>
      <c r="I915" s="7">
        <f>SUM(I916:I917)</f>
        <v>0</v>
      </c>
      <c r="J915" s="7">
        <f>SUM(J916:J917)</f>
        <v>0</v>
      </c>
      <c r="K915" s="7">
        <f t="shared" si="55"/>
        <v>0</v>
      </c>
      <c r="L915" s="7">
        <f>SUM(L916:L917)</f>
        <v>0</v>
      </c>
      <c r="M915" s="7">
        <f>SUM(M916:M917)</f>
        <v>0</v>
      </c>
    </row>
    <row r="916" spans="2:13">
      <c r="B916" s="26"/>
      <c r="D916" s="5" t="s">
        <v>678</v>
      </c>
      <c r="E916" s="7">
        <f t="shared" si="53"/>
        <v>0</v>
      </c>
      <c r="F916" s="7">
        <f t="shared" si="52"/>
        <v>0</v>
      </c>
      <c r="G916" s="7">
        <f t="shared" si="52"/>
        <v>0</v>
      </c>
      <c r="H916" s="7">
        <f t="shared" si="54"/>
        <v>0</v>
      </c>
      <c r="I916" s="9"/>
      <c r="J916" s="9"/>
      <c r="K916" s="7">
        <f t="shared" si="55"/>
        <v>0</v>
      </c>
      <c r="L916" s="9"/>
      <c r="M916" s="9"/>
    </row>
    <row r="917" spans="2:13">
      <c r="B917" s="26"/>
      <c r="D917" s="5" t="s">
        <v>679</v>
      </c>
      <c r="E917" s="7">
        <f t="shared" si="53"/>
        <v>0</v>
      </c>
      <c r="F917" s="7">
        <f t="shared" si="52"/>
        <v>0</v>
      </c>
      <c r="G917" s="7">
        <f t="shared" si="52"/>
        <v>0</v>
      </c>
      <c r="H917" s="7">
        <f t="shared" si="54"/>
        <v>0</v>
      </c>
      <c r="I917" s="9"/>
      <c r="J917" s="9"/>
      <c r="K917" s="7">
        <f t="shared" si="55"/>
        <v>0</v>
      </c>
      <c r="L917" s="9"/>
      <c r="M917" s="9"/>
    </row>
    <row r="918" spans="2:13">
      <c r="B918" s="26"/>
      <c r="C918" s="6" t="s">
        <v>680</v>
      </c>
      <c r="D918" s="10" t="s">
        <v>681</v>
      </c>
      <c r="E918" s="7">
        <f t="shared" si="53"/>
        <v>0</v>
      </c>
      <c r="F918" s="7">
        <f t="shared" si="52"/>
        <v>0</v>
      </c>
      <c r="G918" s="7">
        <f t="shared" si="52"/>
        <v>0</v>
      </c>
      <c r="H918" s="7">
        <f t="shared" si="54"/>
        <v>0</v>
      </c>
      <c r="I918" s="7">
        <f>SUM(I919:I922)</f>
        <v>0</v>
      </c>
      <c r="J918" s="7">
        <f>SUM(J919:J922)</f>
        <v>0</v>
      </c>
      <c r="K918" s="7">
        <f t="shared" si="55"/>
        <v>0</v>
      </c>
      <c r="L918" s="7">
        <f>SUM(L919:L922)</f>
        <v>0</v>
      </c>
      <c r="M918" s="7">
        <f>SUM(M919:M922)</f>
        <v>0</v>
      </c>
    </row>
    <row r="919" spans="2:13">
      <c r="B919" s="26"/>
      <c r="D919" s="5" t="s">
        <v>682</v>
      </c>
      <c r="E919" s="7">
        <f t="shared" si="53"/>
        <v>0</v>
      </c>
      <c r="F919" s="7">
        <f t="shared" si="52"/>
        <v>0</v>
      </c>
      <c r="G919" s="7">
        <f t="shared" si="52"/>
        <v>0</v>
      </c>
      <c r="H919" s="7">
        <f t="shared" si="54"/>
        <v>0</v>
      </c>
      <c r="I919" s="9"/>
      <c r="J919" s="9"/>
      <c r="K919" s="7">
        <f t="shared" si="55"/>
        <v>0</v>
      </c>
      <c r="L919" s="9"/>
      <c r="M919" s="9"/>
    </row>
    <row r="920" spans="2:13">
      <c r="B920" s="26"/>
      <c r="D920" s="5" t="s">
        <v>683</v>
      </c>
      <c r="E920" s="7">
        <f t="shared" si="53"/>
        <v>0</v>
      </c>
      <c r="F920" s="7">
        <f t="shared" si="52"/>
        <v>0</v>
      </c>
      <c r="G920" s="7">
        <f t="shared" si="52"/>
        <v>0</v>
      </c>
      <c r="H920" s="7">
        <f t="shared" si="54"/>
        <v>0</v>
      </c>
      <c r="I920" s="9"/>
      <c r="J920" s="9"/>
      <c r="K920" s="7">
        <f t="shared" si="55"/>
        <v>0</v>
      </c>
      <c r="L920" s="9"/>
      <c r="M920" s="9"/>
    </row>
    <row r="921" spans="2:13">
      <c r="B921" s="26"/>
      <c r="D921" s="5" t="s">
        <v>684</v>
      </c>
      <c r="E921" s="7">
        <f t="shared" si="53"/>
        <v>0</v>
      </c>
      <c r="F921" s="7">
        <f t="shared" si="52"/>
        <v>0</v>
      </c>
      <c r="G921" s="7">
        <f t="shared" si="52"/>
        <v>0</v>
      </c>
      <c r="H921" s="7">
        <f t="shared" si="54"/>
        <v>0</v>
      </c>
      <c r="I921" s="9"/>
      <c r="J921" s="9"/>
      <c r="K921" s="7">
        <f t="shared" si="55"/>
        <v>0</v>
      </c>
      <c r="L921" s="9"/>
      <c r="M921" s="9"/>
    </row>
    <row r="922" spans="2:13">
      <c r="B922" s="26"/>
      <c r="D922" s="5" t="s">
        <v>685</v>
      </c>
      <c r="E922" s="7">
        <f t="shared" si="53"/>
        <v>0</v>
      </c>
      <c r="F922" s="7">
        <f t="shared" si="52"/>
        <v>0</v>
      </c>
      <c r="G922" s="7">
        <f t="shared" si="52"/>
        <v>0</v>
      </c>
      <c r="H922" s="7">
        <f t="shared" si="54"/>
        <v>0</v>
      </c>
      <c r="I922" s="9"/>
      <c r="J922" s="9"/>
      <c r="K922" s="7">
        <f t="shared" si="55"/>
        <v>0</v>
      </c>
      <c r="L922" s="9"/>
      <c r="M922" s="9"/>
    </row>
    <row r="923" spans="2:13">
      <c r="B923" s="26"/>
      <c r="C923" s="6" t="s">
        <v>686</v>
      </c>
      <c r="D923" s="5" t="s">
        <v>687</v>
      </c>
      <c r="E923" s="7">
        <f t="shared" si="53"/>
        <v>0</v>
      </c>
      <c r="F923" s="7">
        <f t="shared" si="52"/>
        <v>0</v>
      </c>
      <c r="G923" s="7">
        <f t="shared" si="52"/>
        <v>0</v>
      </c>
      <c r="H923" s="7">
        <f t="shared" si="54"/>
        <v>0</v>
      </c>
      <c r="I923" s="9"/>
      <c r="J923" s="9"/>
      <c r="K923" s="7">
        <f t="shared" si="55"/>
        <v>0</v>
      </c>
      <c r="L923" s="9"/>
      <c r="M923" s="9"/>
    </row>
    <row r="924" spans="2:13">
      <c r="B924" s="26"/>
      <c r="C924" s="6" t="s">
        <v>688</v>
      </c>
      <c r="D924" s="10" t="s">
        <v>689</v>
      </c>
      <c r="E924" s="7">
        <f t="shared" si="53"/>
        <v>0</v>
      </c>
      <c r="F924" s="7">
        <f t="shared" si="52"/>
        <v>0</v>
      </c>
      <c r="G924" s="7">
        <f t="shared" si="52"/>
        <v>0</v>
      </c>
      <c r="H924" s="7">
        <f t="shared" si="54"/>
        <v>0</v>
      </c>
      <c r="I924" s="7">
        <f>SUM(I925:I927)</f>
        <v>0</v>
      </c>
      <c r="J924" s="7">
        <f>SUM(J925:J927)</f>
        <v>0</v>
      </c>
      <c r="K924" s="7">
        <f t="shared" si="55"/>
        <v>0</v>
      </c>
      <c r="L924" s="7">
        <f>SUM(L925:L927)</f>
        <v>0</v>
      </c>
      <c r="M924" s="7">
        <f>SUM(M925:M927)</f>
        <v>0</v>
      </c>
    </row>
    <row r="925" spans="2:13">
      <c r="B925" s="26"/>
      <c r="D925" s="5" t="s">
        <v>690</v>
      </c>
      <c r="E925" s="7">
        <f t="shared" si="53"/>
        <v>0</v>
      </c>
      <c r="F925" s="7">
        <f t="shared" si="52"/>
        <v>0</v>
      </c>
      <c r="G925" s="7">
        <f t="shared" si="52"/>
        <v>0</v>
      </c>
      <c r="H925" s="7">
        <f t="shared" si="54"/>
        <v>0</v>
      </c>
      <c r="I925" s="9"/>
      <c r="J925" s="9"/>
      <c r="K925" s="7">
        <f t="shared" si="55"/>
        <v>0</v>
      </c>
      <c r="L925" s="9"/>
      <c r="M925" s="9"/>
    </row>
    <row r="926" spans="2:13">
      <c r="B926" s="26"/>
      <c r="D926" s="5" t="s">
        <v>691</v>
      </c>
      <c r="E926" s="7">
        <f t="shared" si="53"/>
        <v>0</v>
      </c>
      <c r="F926" s="7">
        <f t="shared" si="52"/>
        <v>0</v>
      </c>
      <c r="G926" s="7">
        <f t="shared" si="52"/>
        <v>0</v>
      </c>
      <c r="H926" s="7">
        <f t="shared" si="54"/>
        <v>0</v>
      </c>
      <c r="I926" s="9"/>
      <c r="J926" s="9"/>
      <c r="K926" s="7">
        <f t="shared" si="55"/>
        <v>0</v>
      </c>
      <c r="L926" s="9"/>
      <c r="M926" s="9"/>
    </row>
    <row r="927" spans="2:13">
      <c r="B927" s="26"/>
      <c r="D927" s="5" t="s">
        <v>692</v>
      </c>
      <c r="E927" s="7">
        <f t="shared" si="53"/>
        <v>0</v>
      </c>
      <c r="F927" s="7">
        <f t="shared" si="52"/>
        <v>0</v>
      </c>
      <c r="G927" s="7">
        <f t="shared" si="52"/>
        <v>0</v>
      </c>
      <c r="H927" s="7">
        <f t="shared" si="54"/>
        <v>0</v>
      </c>
      <c r="I927" s="9"/>
      <c r="J927" s="9"/>
      <c r="K927" s="7">
        <f t="shared" si="55"/>
        <v>0</v>
      </c>
      <c r="L927" s="9"/>
      <c r="M927" s="9"/>
    </row>
    <row r="928" spans="2:13">
      <c r="B928" s="26"/>
      <c r="C928" s="6" t="s">
        <v>693</v>
      </c>
      <c r="D928" s="5" t="s">
        <v>694</v>
      </c>
      <c r="E928" s="7">
        <f t="shared" si="53"/>
        <v>0</v>
      </c>
      <c r="F928" s="7">
        <f t="shared" si="52"/>
        <v>0</v>
      </c>
      <c r="G928" s="7">
        <f t="shared" si="52"/>
        <v>0</v>
      </c>
      <c r="H928" s="7">
        <f t="shared" si="54"/>
        <v>0</v>
      </c>
      <c r="I928" s="9"/>
      <c r="J928" s="9"/>
      <c r="K928" s="7">
        <f t="shared" si="55"/>
        <v>0</v>
      </c>
      <c r="L928" s="9"/>
      <c r="M928" s="9"/>
    </row>
    <row r="929" spans="2:13">
      <c r="B929" s="26"/>
      <c r="C929" s="6" t="s">
        <v>695</v>
      </c>
      <c r="D929" s="5" t="s">
        <v>696</v>
      </c>
      <c r="E929" s="7">
        <f t="shared" si="53"/>
        <v>0</v>
      </c>
      <c r="F929" s="7">
        <f t="shared" si="52"/>
        <v>0</v>
      </c>
      <c r="G929" s="7">
        <f t="shared" si="52"/>
        <v>0</v>
      </c>
      <c r="H929" s="7">
        <f t="shared" si="54"/>
        <v>0</v>
      </c>
      <c r="I929" s="9"/>
      <c r="J929" s="9"/>
      <c r="K929" s="7">
        <f t="shared" si="55"/>
        <v>0</v>
      </c>
      <c r="L929" s="9"/>
      <c r="M929" s="9"/>
    </row>
    <row r="930" spans="2:13">
      <c r="B930" s="26"/>
      <c r="C930" s="6" t="s">
        <v>697</v>
      </c>
      <c r="D930" s="10" t="s">
        <v>698</v>
      </c>
      <c r="E930" s="7">
        <f t="shared" si="53"/>
        <v>0</v>
      </c>
      <c r="F930" s="7">
        <f t="shared" si="52"/>
        <v>0</v>
      </c>
      <c r="G930" s="7">
        <f t="shared" si="52"/>
        <v>0</v>
      </c>
      <c r="H930" s="7">
        <f t="shared" si="54"/>
        <v>0</v>
      </c>
      <c r="I930" s="7">
        <f>SUM(I931:I934)</f>
        <v>0</v>
      </c>
      <c r="J930" s="7">
        <f>SUM(J931:J934)</f>
        <v>0</v>
      </c>
      <c r="K930" s="7">
        <f t="shared" si="55"/>
        <v>0</v>
      </c>
      <c r="L930" s="7">
        <f>SUM(L931:L934)</f>
        <v>0</v>
      </c>
      <c r="M930" s="7">
        <f>SUM(M931:M934)</f>
        <v>0</v>
      </c>
    </row>
    <row r="931" spans="2:13">
      <c r="B931" s="26"/>
      <c r="D931" s="5" t="s">
        <v>699</v>
      </c>
      <c r="E931" s="7">
        <f t="shared" si="53"/>
        <v>0</v>
      </c>
      <c r="F931" s="7">
        <f t="shared" si="52"/>
        <v>0</v>
      </c>
      <c r="G931" s="7">
        <f t="shared" si="52"/>
        <v>0</v>
      </c>
      <c r="H931" s="7">
        <f t="shared" si="54"/>
        <v>0</v>
      </c>
      <c r="I931" s="9"/>
      <c r="J931" s="9"/>
      <c r="K931" s="7">
        <f t="shared" si="55"/>
        <v>0</v>
      </c>
      <c r="L931" s="9"/>
      <c r="M931" s="9"/>
    </row>
    <row r="932" spans="2:13">
      <c r="B932" s="26"/>
      <c r="D932" s="5" t="s">
        <v>700</v>
      </c>
      <c r="E932" s="7">
        <f t="shared" si="53"/>
        <v>0</v>
      </c>
      <c r="F932" s="7">
        <f t="shared" si="52"/>
        <v>0</v>
      </c>
      <c r="G932" s="7">
        <f t="shared" si="52"/>
        <v>0</v>
      </c>
      <c r="H932" s="7">
        <f t="shared" si="54"/>
        <v>0</v>
      </c>
      <c r="I932" s="9"/>
      <c r="J932" s="9"/>
      <c r="K932" s="7">
        <f t="shared" si="55"/>
        <v>0</v>
      </c>
      <c r="L932" s="9"/>
      <c r="M932" s="9"/>
    </row>
    <row r="933" spans="2:13">
      <c r="B933" s="26"/>
      <c r="D933" s="5" t="s">
        <v>701</v>
      </c>
      <c r="E933" s="7">
        <f t="shared" si="53"/>
        <v>0</v>
      </c>
      <c r="F933" s="7">
        <f t="shared" si="52"/>
        <v>0</v>
      </c>
      <c r="G933" s="7">
        <f t="shared" si="52"/>
        <v>0</v>
      </c>
      <c r="H933" s="7">
        <f t="shared" si="54"/>
        <v>0</v>
      </c>
      <c r="I933" s="9"/>
      <c r="J933" s="9"/>
      <c r="K933" s="7">
        <f t="shared" si="55"/>
        <v>0</v>
      </c>
      <c r="L933" s="9"/>
      <c r="M933" s="9"/>
    </row>
    <row r="934" spans="2:13">
      <c r="B934" s="26"/>
      <c r="D934" s="5" t="s">
        <v>702</v>
      </c>
      <c r="E934" s="7">
        <f t="shared" si="53"/>
        <v>0</v>
      </c>
      <c r="F934" s="7">
        <f t="shared" si="52"/>
        <v>0</v>
      </c>
      <c r="G934" s="7">
        <f t="shared" si="52"/>
        <v>0</v>
      </c>
      <c r="H934" s="7">
        <f t="shared" si="54"/>
        <v>0</v>
      </c>
      <c r="I934" s="9"/>
      <c r="J934" s="9"/>
      <c r="K934" s="7">
        <f t="shared" si="55"/>
        <v>0</v>
      </c>
      <c r="L934" s="9"/>
      <c r="M934" s="9"/>
    </row>
    <row r="935" spans="2:13">
      <c r="B935" s="26"/>
      <c r="C935" s="6" t="s">
        <v>703</v>
      </c>
      <c r="D935" s="5" t="s">
        <v>704</v>
      </c>
      <c r="E935" s="7">
        <f t="shared" si="53"/>
        <v>0</v>
      </c>
      <c r="F935" s="7">
        <f t="shared" si="52"/>
        <v>0</v>
      </c>
      <c r="G935" s="7">
        <f t="shared" si="52"/>
        <v>0</v>
      </c>
      <c r="H935" s="7">
        <f t="shared" si="54"/>
        <v>0</v>
      </c>
      <c r="I935" s="9"/>
      <c r="J935" s="9"/>
      <c r="K935" s="7">
        <f t="shared" si="55"/>
        <v>0</v>
      </c>
      <c r="L935" s="9"/>
      <c r="M935" s="9"/>
    </row>
    <row r="936" spans="2:13">
      <c r="B936" s="6" t="s">
        <v>705</v>
      </c>
      <c r="D936" s="2" t="s">
        <v>706</v>
      </c>
      <c r="E936" s="7">
        <f t="shared" si="53"/>
        <v>0</v>
      </c>
      <c r="F936" s="7">
        <f t="shared" si="52"/>
        <v>0</v>
      </c>
      <c r="G936" s="7">
        <f t="shared" si="52"/>
        <v>0</v>
      </c>
      <c r="H936" s="7">
        <f t="shared" si="54"/>
        <v>0</v>
      </c>
      <c r="I936" s="7">
        <f>SUM(I937:I939)+I940+SUM(I946:I950)</f>
        <v>0</v>
      </c>
      <c r="J936" s="7">
        <f>SUM(J937:J939)+J940+SUM(J946:J950)</f>
        <v>0</v>
      </c>
      <c r="K936" s="7">
        <f t="shared" si="55"/>
        <v>0</v>
      </c>
      <c r="L936" s="7">
        <f>SUM(L937:L939)+L940+SUM(L946:L950)</f>
        <v>0</v>
      </c>
      <c r="M936" s="7">
        <f>SUM(M937:M939)+M940+SUM(M946:M950)</f>
        <v>0</v>
      </c>
    </row>
    <row r="937" spans="2:13">
      <c r="B937" s="6"/>
      <c r="C937" s="6" t="s">
        <v>707</v>
      </c>
      <c r="D937" s="5" t="s">
        <v>708</v>
      </c>
      <c r="E937" s="7">
        <f t="shared" si="53"/>
        <v>0</v>
      </c>
      <c r="F937" s="7">
        <f t="shared" si="52"/>
        <v>0</v>
      </c>
      <c r="G937" s="7">
        <f t="shared" si="52"/>
        <v>0</v>
      </c>
      <c r="H937" s="7">
        <f t="shared" si="54"/>
        <v>0</v>
      </c>
      <c r="I937" s="9"/>
      <c r="J937" s="9"/>
      <c r="K937" s="7">
        <f t="shared" si="55"/>
        <v>0</v>
      </c>
      <c r="L937" s="9"/>
      <c r="M937" s="9"/>
    </row>
    <row r="938" spans="2:13" ht="25.5">
      <c r="B938" s="6"/>
      <c r="C938" s="6" t="s">
        <v>709</v>
      </c>
      <c r="D938" s="25" t="s">
        <v>710</v>
      </c>
      <c r="E938" s="7">
        <f t="shared" si="53"/>
        <v>0</v>
      </c>
      <c r="F938" s="7">
        <f t="shared" si="52"/>
        <v>0</v>
      </c>
      <c r="G938" s="7">
        <f t="shared" si="52"/>
        <v>0</v>
      </c>
      <c r="H938" s="7">
        <f t="shared" si="54"/>
        <v>0</v>
      </c>
      <c r="I938" s="9"/>
      <c r="J938" s="9"/>
      <c r="K938" s="7">
        <f t="shared" si="55"/>
        <v>0</v>
      </c>
      <c r="L938" s="9"/>
      <c r="M938" s="9"/>
    </row>
    <row r="939" spans="2:13" ht="38.25">
      <c r="B939" s="6"/>
      <c r="C939" s="6" t="s">
        <v>711</v>
      </c>
      <c r="D939" s="25" t="s">
        <v>712</v>
      </c>
      <c r="E939" s="7">
        <f t="shared" si="53"/>
        <v>0</v>
      </c>
      <c r="F939" s="7">
        <f t="shared" ref="F939:G1003" si="56">+I939+L939</f>
        <v>0</v>
      </c>
      <c r="G939" s="7">
        <f t="shared" si="56"/>
        <v>0</v>
      </c>
      <c r="H939" s="7">
        <f t="shared" si="54"/>
        <v>0</v>
      </c>
      <c r="I939" s="9"/>
      <c r="J939" s="9"/>
      <c r="K939" s="7">
        <f t="shared" si="55"/>
        <v>0</v>
      </c>
      <c r="L939" s="9"/>
      <c r="M939" s="9"/>
    </row>
    <row r="940" spans="2:13">
      <c r="B940" s="6"/>
      <c r="C940" s="6" t="s">
        <v>713</v>
      </c>
      <c r="D940" s="10" t="s">
        <v>714</v>
      </c>
      <c r="E940" s="7">
        <f t="shared" ref="E940:E1004" si="57">+F940+G940</f>
        <v>0</v>
      </c>
      <c r="F940" s="7">
        <f t="shared" si="56"/>
        <v>0</v>
      </c>
      <c r="G940" s="7">
        <f t="shared" si="56"/>
        <v>0</v>
      </c>
      <c r="H940" s="7">
        <f t="shared" ref="H940:H1004" si="58">+I940+J940</f>
        <v>0</v>
      </c>
      <c r="I940" s="7">
        <f>SUM(I941:I945)</f>
        <v>0</v>
      </c>
      <c r="J940" s="7">
        <f>SUM(J941:J945)</f>
        <v>0</v>
      </c>
      <c r="K940" s="7">
        <f t="shared" ref="K940:K1004" si="59">+L940+M940</f>
        <v>0</v>
      </c>
      <c r="L940" s="7">
        <f>SUM(L941:L945)</f>
        <v>0</v>
      </c>
      <c r="M940" s="7">
        <f>SUM(M941:M945)</f>
        <v>0</v>
      </c>
    </row>
    <row r="941" spans="2:13">
      <c r="B941" s="6"/>
      <c r="D941" s="5" t="s">
        <v>715</v>
      </c>
      <c r="E941" s="7">
        <f t="shared" si="57"/>
        <v>0</v>
      </c>
      <c r="F941" s="7">
        <f t="shared" si="56"/>
        <v>0</v>
      </c>
      <c r="G941" s="7">
        <f t="shared" si="56"/>
        <v>0</v>
      </c>
      <c r="H941" s="7">
        <f t="shared" si="58"/>
        <v>0</v>
      </c>
      <c r="I941" s="9"/>
      <c r="J941" s="9"/>
      <c r="K941" s="7">
        <f t="shared" si="59"/>
        <v>0</v>
      </c>
      <c r="L941" s="9"/>
      <c r="M941" s="9"/>
    </row>
    <row r="942" spans="2:13">
      <c r="B942" s="6"/>
      <c r="D942" s="5" t="s">
        <v>716</v>
      </c>
      <c r="E942" s="7">
        <f t="shared" si="57"/>
        <v>0</v>
      </c>
      <c r="F942" s="7">
        <f t="shared" si="56"/>
        <v>0</v>
      </c>
      <c r="G942" s="7">
        <f t="shared" si="56"/>
        <v>0</v>
      </c>
      <c r="H942" s="7">
        <f t="shared" si="58"/>
        <v>0</v>
      </c>
      <c r="I942" s="9"/>
      <c r="J942" s="9"/>
      <c r="K942" s="7">
        <f t="shared" si="59"/>
        <v>0</v>
      </c>
      <c r="L942" s="9"/>
      <c r="M942" s="9"/>
    </row>
    <row r="943" spans="2:13">
      <c r="B943" s="6"/>
      <c r="D943" s="5" t="s">
        <v>717</v>
      </c>
      <c r="E943" s="7">
        <f t="shared" si="57"/>
        <v>0</v>
      </c>
      <c r="F943" s="7">
        <f t="shared" si="56"/>
        <v>0</v>
      </c>
      <c r="G943" s="7">
        <f t="shared" si="56"/>
        <v>0</v>
      </c>
      <c r="H943" s="7">
        <f t="shared" si="58"/>
        <v>0</v>
      </c>
      <c r="I943" s="9"/>
      <c r="J943" s="9"/>
      <c r="K943" s="7">
        <f t="shared" si="59"/>
        <v>0</v>
      </c>
      <c r="L943" s="9"/>
      <c r="M943" s="9"/>
    </row>
    <row r="944" spans="2:13">
      <c r="B944" s="6"/>
      <c r="D944" s="5" t="s">
        <v>718</v>
      </c>
      <c r="E944" s="7">
        <f t="shared" si="57"/>
        <v>0</v>
      </c>
      <c r="F944" s="7">
        <f t="shared" si="56"/>
        <v>0</v>
      </c>
      <c r="G944" s="7">
        <f t="shared" si="56"/>
        <v>0</v>
      </c>
      <c r="H944" s="7">
        <f t="shared" si="58"/>
        <v>0</v>
      </c>
      <c r="I944" s="9"/>
      <c r="J944" s="9"/>
      <c r="K944" s="7">
        <f t="shared" si="59"/>
        <v>0</v>
      </c>
      <c r="L944" s="9"/>
      <c r="M944" s="9"/>
    </row>
    <row r="945" spans="2:13">
      <c r="B945" s="6"/>
      <c r="D945" s="5" t="s">
        <v>719</v>
      </c>
      <c r="E945" s="7">
        <f t="shared" si="57"/>
        <v>0</v>
      </c>
      <c r="F945" s="7">
        <f t="shared" si="56"/>
        <v>0</v>
      </c>
      <c r="G945" s="7">
        <f t="shared" si="56"/>
        <v>0</v>
      </c>
      <c r="H945" s="7">
        <f t="shared" si="58"/>
        <v>0</v>
      </c>
      <c r="I945" s="9"/>
      <c r="J945" s="9"/>
      <c r="K945" s="7">
        <f t="shared" si="59"/>
        <v>0</v>
      </c>
      <c r="L945" s="9"/>
      <c r="M945" s="9"/>
    </row>
    <row r="946" spans="2:13">
      <c r="B946" s="6"/>
      <c r="C946" s="6" t="s">
        <v>720</v>
      </c>
      <c r="D946" s="5" t="s">
        <v>721</v>
      </c>
      <c r="E946" s="7">
        <f t="shared" si="57"/>
        <v>0</v>
      </c>
      <c r="F946" s="7">
        <f t="shared" si="56"/>
        <v>0</v>
      </c>
      <c r="G946" s="7">
        <f t="shared" si="56"/>
        <v>0</v>
      </c>
      <c r="H946" s="7">
        <f t="shared" si="58"/>
        <v>0</v>
      </c>
      <c r="I946" s="9"/>
      <c r="J946" s="9"/>
      <c r="K946" s="7">
        <f t="shared" si="59"/>
        <v>0</v>
      </c>
      <c r="L946" s="9"/>
      <c r="M946" s="9"/>
    </row>
    <row r="947" spans="2:13">
      <c r="B947" s="6"/>
      <c r="C947" s="6" t="s">
        <v>722</v>
      </c>
      <c r="D947" s="5" t="s">
        <v>723</v>
      </c>
      <c r="E947" s="7">
        <f t="shared" si="57"/>
        <v>0</v>
      </c>
      <c r="F947" s="7">
        <f t="shared" si="56"/>
        <v>0</v>
      </c>
      <c r="G947" s="7">
        <f t="shared" si="56"/>
        <v>0</v>
      </c>
      <c r="H947" s="7">
        <f t="shared" si="58"/>
        <v>0</v>
      </c>
      <c r="I947" s="9"/>
      <c r="J947" s="9"/>
      <c r="K947" s="7">
        <f t="shared" si="59"/>
        <v>0</v>
      </c>
      <c r="L947" s="9"/>
      <c r="M947" s="9"/>
    </row>
    <row r="948" spans="2:13">
      <c r="B948" s="6"/>
      <c r="C948" s="6" t="s">
        <v>724</v>
      </c>
      <c r="D948" s="5" t="s">
        <v>725</v>
      </c>
      <c r="E948" s="7">
        <f t="shared" si="57"/>
        <v>0</v>
      </c>
      <c r="F948" s="7">
        <f t="shared" si="56"/>
        <v>0</v>
      </c>
      <c r="G948" s="7">
        <f t="shared" si="56"/>
        <v>0</v>
      </c>
      <c r="H948" s="7">
        <f t="shared" si="58"/>
        <v>0</v>
      </c>
      <c r="I948" s="9"/>
      <c r="J948" s="9"/>
      <c r="K948" s="7">
        <f t="shared" si="59"/>
        <v>0</v>
      </c>
      <c r="L948" s="9"/>
      <c r="M948" s="9"/>
    </row>
    <row r="949" spans="2:13">
      <c r="B949" s="6"/>
      <c r="C949" s="6" t="s">
        <v>726</v>
      </c>
      <c r="D949" s="5" t="s">
        <v>727</v>
      </c>
      <c r="E949" s="7">
        <f t="shared" si="57"/>
        <v>0</v>
      </c>
      <c r="F949" s="7">
        <f t="shared" si="56"/>
        <v>0</v>
      </c>
      <c r="G949" s="7">
        <f t="shared" si="56"/>
        <v>0</v>
      </c>
      <c r="H949" s="7">
        <f t="shared" si="58"/>
        <v>0</v>
      </c>
      <c r="I949" s="9"/>
      <c r="J949" s="9"/>
      <c r="K949" s="7">
        <f t="shared" si="59"/>
        <v>0</v>
      </c>
      <c r="L949" s="9"/>
      <c r="M949" s="9"/>
    </row>
    <row r="950" spans="2:13">
      <c r="B950" s="6"/>
      <c r="C950" s="6" t="s">
        <v>728</v>
      </c>
      <c r="D950" s="5" t="s">
        <v>729</v>
      </c>
      <c r="E950" s="7">
        <f t="shared" si="57"/>
        <v>0</v>
      </c>
      <c r="F950" s="7">
        <f t="shared" si="56"/>
        <v>0</v>
      </c>
      <c r="G950" s="7">
        <f t="shared" si="56"/>
        <v>0</v>
      </c>
      <c r="H950" s="7">
        <f t="shared" si="58"/>
        <v>0</v>
      </c>
      <c r="I950" s="9"/>
      <c r="J950" s="9"/>
      <c r="K950" s="7">
        <f t="shared" si="59"/>
        <v>0</v>
      </c>
      <c r="L950" s="9"/>
      <c r="M950" s="9"/>
    </row>
    <row r="951" spans="2:13">
      <c r="B951" s="6" t="s">
        <v>730</v>
      </c>
      <c r="D951" s="2" t="s">
        <v>731</v>
      </c>
      <c r="E951" s="7">
        <f t="shared" si="57"/>
        <v>0</v>
      </c>
      <c r="F951" s="7">
        <f t="shared" si="56"/>
        <v>0</v>
      </c>
      <c r="G951" s="7">
        <f t="shared" si="56"/>
        <v>0</v>
      </c>
      <c r="H951" s="7">
        <f t="shared" si="58"/>
        <v>0</v>
      </c>
      <c r="I951" s="7">
        <f>SUM(I952:I955)</f>
        <v>0</v>
      </c>
      <c r="J951" s="7">
        <f>SUM(J952:J955)</f>
        <v>0</v>
      </c>
      <c r="K951" s="7">
        <f t="shared" si="59"/>
        <v>0</v>
      </c>
      <c r="L951" s="7">
        <f>SUM(L952:L955)</f>
        <v>0</v>
      </c>
      <c r="M951" s="7">
        <f>SUM(M952:M955)</f>
        <v>0</v>
      </c>
    </row>
    <row r="952" spans="2:13" ht="38.25">
      <c r="B952" s="6"/>
      <c r="C952" s="21" t="s">
        <v>732</v>
      </c>
      <c r="D952" s="25" t="s">
        <v>733</v>
      </c>
      <c r="E952" s="7">
        <f t="shared" si="57"/>
        <v>0</v>
      </c>
      <c r="F952" s="7">
        <f t="shared" si="56"/>
        <v>0</v>
      </c>
      <c r="G952" s="7">
        <f t="shared" si="56"/>
        <v>0</v>
      </c>
      <c r="H952" s="7">
        <f t="shared" si="58"/>
        <v>0</v>
      </c>
      <c r="I952" s="9"/>
      <c r="J952" s="9"/>
      <c r="K952" s="7">
        <f t="shared" si="59"/>
        <v>0</v>
      </c>
      <c r="L952" s="9"/>
      <c r="M952" s="9"/>
    </row>
    <row r="953" spans="2:13" ht="38.25">
      <c r="B953" s="6"/>
      <c r="C953" s="21" t="s">
        <v>734</v>
      </c>
      <c r="D953" s="25" t="s">
        <v>735</v>
      </c>
      <c r="E953" s="7">
        <f t="shared" si="57"/>
        <v>0</v>
      </c>
      <c r="F953" s="7">
        <f t="shared" si="56"/>
        <v>0</v>
      </c>
      <c r="G953" s="7">
        <f t="shared" si="56"/>
        <v>0</v>
      </c>
      <c r="H953" s="7">
        <f t="shared" si="58"/>
        <v>0</v>
      </c>
      <c r="I953" s="9"/>
      <c r="J953" s="9"/>
      <c r="K953" s="7">
        <f t="shared" si="59"/>
        <v>0</v>
      </c>
      <c r="L953" s="9"/>
      <c r="M953" s="9"/>
    </row>
    <row r="954" spans="2:13" ht="38.25">
      <c r="B954" s="6"/>
      <c r="C954" s="21" t="s">
        <v>736</v>
      </c>
      <c r="D954" s="25" t="s">
        <v>737</v>
      </c>
      <c r="E954" s="7">
        <f t="shared" si="57"/>
        <v>0</v>
      </c>
      <c r="F954" s="7">
        <f t="shared" si="56"/>
        <v>0</v>
      </c>
      <c r="G954" s="7">
        <f t="shared" si="56"/>
        <v>0</v>
      </c>
      <c r="H954" s="7">
        <f t="shared" si="58"/>
        <v>0</v>
      </c>
      <c r="I954" s="9"/>
      <c r="J954" s="9"/>
      <c r="K954" s="7">
        <f t="shared" si="59"/>
        <v>0</v>
      </c>
      <c r="L954" s="9"/>
      <c r="M954" s="9"/>
    </row>
    <row r="955" spans="2:13">
      <c r="B955" s="6"/>
      <c r="C955" s="21" t="s">
        <v>738</v>
      </c>
      <c r="D955" s="5" t="s">
        <v>739</v>
      </c>
      <c r="E955" s="7">
        <f t="shared" si="57"/>
        <v>0</v>
      </c>
      <c r="F955" s="7">
        <f t="shared" si="56"/>
        <v>0</v>
      </c>
      <c r="G955" s="7">
        <f t="shared" si="56"/>
        <v>0</v>
      </c>
      <c r="H955" s="7">
        <f t="shared" si="58"/>
        <v>0</v>
      </c>
      <c r="I955" s="9"/>
      <c r="J955" s="9"/>
      <c r="K955" s="7">
        <f t="shared" si="59"/>
        <v>0</v>
      </c>
      <c r="L955" s="9"/>
      <c r="M955" s="9"/>
    </row>
    <row r="956" spans="2:13">
      <c r="B956" s="6" t="s">
        <v>740</v>
      </c>
      <c r="D956" s="2" t="s">
        <v>741</v>
      </c>
      <c r="E956" s="7">
        <f t="shared" si="57"/>
        <v>0</v>
      </c>
      <c r="F956" s="7">
        <f t="shared" si="56"/>
        <v>0</v>
      </c>
      <c r="G956" s="7">
        <f t="shared" si="56"/>
        <v>0</v>
      </c>
      <c r="H956" s="7">
        <f t="shared" si="58"/>
        <v>0</v>
      </c>
      <c r="I956" s="7">
        <f>+I957+I960+I963+I967</f>
        <v>0</v>
      </c>
      <c r="J956" s="7">
        <f>+J957+J960+J963+J967</f>
        <v>0</v>
      </c>
      <c r="K956" s="7">
        <f t="shared" si="59"/>
        <v>0</v>
      </c>
      <c r="L956" s="7">
        <f>+L957+L960+L963+L967</f>
        <v>0</v>
      </c>
      <c r="M956" s="7">
        <f>+M957+M960+M963+M967</f>
        <v>0</v>
      </c>
    </row>
    <row r="957" spans="2:13">
      <c r="B957" s="6"/>
      <c r="C957" s="6" t="s">
        <v>742</v>
      </c>
      <c r="D957" s="10" t="s">
        <v>743</v>
      </c>
      <c r="E957" s="7">
        <f t="shared" si="57"/>
        <v>0</v>
      </c>
      <c r="F957" s="7">
        <f t="shared" si="56"/>
        <v>0</v>
      </c>
      <c r="G957" s="7">
        <f t="shared" si="56"/>
        <v>0</v>
      </c>
      <c r="H957" s="7">
        <f t="shared" si="58"/>
        <v>0</v>
      </c>
      <c r="I957" s="7">
        <f>SUM(I958:I959)</f>
        <v>0</v>
      </c>
      <c r="J957" s="7">
        <f>SUM(J958:J959)</f>
        <v>0</v>
      </c>
      <c r="K957" s="7">
        <f t="shared" si="59"/>
        <v>0</v>
      </c>
      <c r="L957" s="7">
        <f>SUM(L958:L959)</f>
        <v>0</v>
      </c>
      <c r="M957" s="7">
        <f>SUM(M958:M959)</f>
        <v>0</v>
      </c>
    </row>
    <row r="958" spans="2:13">
      <c r="B958" s="6"/>
      <c r="D958" s="5" t="s">
        <v>744</v>
      </c>
      <c r="E958" s="7">
        <f t="shared" si="57"/>
        <v>0</v>
      </c>
      <c r="F958" s="7">
        <f t="shared" si="56"/>
        <v>0</v>
      </c>
      <c r="G958" s="7">
        <f t="shared" si="56"/>
        <v>0</v>
      </c>
      <c r="H958" s="7">
        <f t="shared" si="58"/>
        <v>0</v>
      </c>
      <c r="I958" s="9"/>
      <c r="J958" s="9"/>
      <c r="K958" s="7">
        <f t="shared" si="59"/>
        <v>0</v>
      </c>
      <c r="L958" s="9"/>
      <c r="M958" s="9"/>
    </row>
    <row r="959" spans="2:13">
      <c r="B959" s="6"/>
      <c r="D959" s="5" t="s">
        <v>745</v>
      </c>
      <c r="E959" s="7">
        <f t="shared" si="57"/>
        <v>0</v>
      </c>
      <c r="F959" s="7">
        <f t="shared" si="56"/>
        <v>0</v>
      </c>
      <c r="G959" s="7">
        <f t="shared" si="56"/>
        <v>0</v>
      </c>
      <c r="H959" s="7">
        <f t="shared" si="58"/>
        <v>0</v>
      </c>
      <c r="I959" s="9"/>
      <c r="J959" s="9"/>
      <c r="K959" s="7">
        <f t="shared" si="59"/>
        <v>0</v>
      </c>
      <c r="L959" s="9"/>
      <c r="M959" s="9"/>
    </row>
    <row r="960" spans="2:13">
      <c r="B960" s="6"/>
      <c r="C960" s="6" t="s">
        <v>746</v>
      </c>
      <c r="D960" s="10" t="s">
        <v>747</v>
      </c>
      <c r="E960" s="7">
        <f t="shared" si="57"/>
        <v>0</v>
      </c>
      <c r="F960" s="7">
        <f t="shared" si="56"/>
        <v>0</v>
      </c>
      <c r="G960" s="7">
        <f t="shared" si="56"/>
        <v>0</v>
      </c>
      <c r="H960" s="7">
        <f t="shared" si="58"/>
        <v>0</v>
      </c>
      <c r="I960" s="7">
        <f>SUM(I961:I962)</f>
        <v>0</v>
      </c>
      <c r="J960" s="7">
        <f>SUM(J961:J962)</f>
        <v>0</v>
      </c>
      <c r="K960" s="7">
        <f t="shared" si="59"/>
        <v>0</v>
      </c>
      <c r="L960" s="7">
        <f>SUM(L961:L962)</f>
        <v>0</v>
      </c>
      <c r="M960" s="7">
        <f>SUM(M961:M962)</f>
        <v>0</v>
      </c>
    </row>
    <row r="961" spans="2:13">
      <c r="B961" s="6"/>
      <c r="D961" s="5" t="s">
        <v>748</v>
      </c>
      <c r="E961" s="7">
        <f t="shared" si="57"/>
        <v>0</v>
      </c>
      <c r="F961" s="7">
        <f t="shared" si="56"/>
        <v>0</v>
      </c>
      <c r="G961" s="7">
        <f t="shared" si="56"/>
        <v>0</v>
      </c>
      <c r="H961" s="7">
        <f t="shared" si="58"/>
        <v>0</v>
      </c>
      <c r="I961" s="9"/>
      <c r="J961" s="9"/>
      <c r="K961" s="7">
        <f t="shared" si="59"/>
        <v>0</v>
      </c>
      <c r="L961" s="9"/>
      <c r="M961" s="9"/>
    </row>
    <row r="962" spans="2:13">
      <c r="B962" s="6"/>
      <c r="D962" s="5" t="s">
        <v>749</v>
      </c>
      <c r="E962" s="7">
        <f t="shared" si="57"/>
        <v>0</v>
      </c>
      <c r="F962" s="7">
        <f t="shared" si="56"/>
        <v>0</v>
      </c>
      <c r="G962" s="7">
        <f t="shared" si="56"/>
        <v>0</v>
      </c>
      <c r="H962" s="7">
        <f t="shared" si="58"/>
        <v>0</v>
      </c>
      <c r="I962" s="9"/>
      <c r="J962" s="9"/>
      <c r="K962" s="7">
        <f t="shared" si="59"/>
        <v>0</v>
      </c>
      <c r="L962" s="9"/>
      <c r="M962" s="9"/>
    </row>
    <row r="963" spans="2:13">
      <c r="B963" s="6"/>
      <c r="C963" s="6" t="s">
        <v>750</v>
      </c>
      <c r="D963" s="10" t="s">
        <v>751</v>
      </c>
      <c r="E963" s="7">
        <f t="shared" si="57"/>
        <v>0</v>
      </c>
      <c r="F963" s="7">
        <f t="shared" si="56"/>
        <v>0</v>
      </c>
      <c r="G963" s="7">
        <f t="shared" si="56"/>
        <v>0</v>
      </c>
      <c r="H963" s="7">
        <f t="shared" si="58"/>
        <v>0</v>
      </c>
      <c r="I963" s="7">
        <f>SUM(I964:I966)</f>
        <v>0</v>
      </c>
      <c r="J963" s="7">
        <f>SUM(J964:J966)</f>
        <v>0</v>
      </c>
      <c r="K963" s="7">
        <f t="shared" si="59"/>
        <v>0</v>
      </c>
      <c r="L963" s="7">
        <f>SUM(L964:L966)</f>
        <v>0</v>
      </c>
      <c r="M963" s="7">
        <f>SUM(M964:M966)</f>
        <v>0</v>
      </c>
    </row>
    <row r="964" spans="2:13">
      <c r="B964" s="6"/>
      <c r="D964" s="5" t="s">
        <v>752</v>
      </c>
      <c r="E964" s="7">
        <f t="shared" si="57"/>
        <v>0</v>
      </c>
      <c r="F964" s="7">
        <f t="shared" si="56"/>
        <v>0</v>
      </c>
      <c r="G964" s="7">
        <f t="shared" si="56"/>
        <v>0</v>
      </c>
      <c r="H964" s="7">
        <f t="shared" si="58"/>
        <v>0</v>
      </c>
      <c r="I964" s="9"/>
      <c r="J964" s="9"/>
      <c r="K964" s="7">
        <f t="shared" si="59"/>
        <v>0</v>
      </c>
      <c r="L964" s="9"/>
      <c r="M964" s="9"/>
    </row>
    <row r="965" spans="2:13">
      <c r="B965" s="6"/>
      <c r="D965" s="5" t="s">
        <v>753</v>
      </c>
      <c r="E965" s="7">
        <f t="shared" si="57"/>
        <v>0</v>
      </c>
      <c r="F965" s="7">
        <f t="shared" si="56"/>
        <v>0</v>
      </c>
      <c r="G965" s="7">
        <f t="shared" si="56"/>
        <v>0</v>
      </c>
      <c r="H965" s="7">
        <f t="shared" si="58"/>
        <v>0</v>
      </c>
      <c r="I965" s="9"/>
      <c r="J965" s="9"/>
      <c r="K965" s="7">
        <f t="shared" si="59"/>
        <v>0</v>
      </c>
      <c r="L965" s="9"/>
      <c r="M965" s="9"/>
    </row>
    <row r="966" spans="2:13">
      <c r="B966" s="6"/>
      <c r="D966" s="5" t="s">
        <v>754</v>
      </c>
      <c r="E966" s="7">
        <f t="shared" si="57"/>
        <v>0</v>
      </c>
      <c r="F966" s="7">
        <f t="shared" si="56"/>
        <v>0</v>
      </c>
      <c r="G966" s="7">
        <f t="shared" si="56"/>
        <v>0</v>
      </c>
      <c r="H966" s="7">
        <f t="shared" si="58"/>
        <v>0</v>
      </c>
      <c r="I966" s="9"/>
      <c r="J966" s="9"/>
      <c r="K966" s="7">
        <f t="shared" si="59"/>
        <v>0</v>
      </c>
      <c r="L966" s="9"/>
      <c r="M966" s="9"/>
    </row>
    <row r="967" spans="2:13">
      <c r="B967" s="6"/>
      <c r="C967" s="6" t="s">
        <v>755</v>
      </c>
      <c r="D967" s="5" t="s">
        <v>756</v>
      </c>
      <c r="E967" s="7">
        <f t="shared" si="57"/>
        <v>0</v>
      </c>
      <c r="F967" s="7">
        <f t="shared" si="56"/>
        <v>0</v>
      </c>
      <c r="G967" s="7">
        <f t="shared" si="56"/>
        <v>0</v>
      </c>
      <c r="H967" s="7">
        <f t="shared" si="58"/>
        <v>0</v>
      </c>
      <c r="I967" s="9"/>
      <c r="J967" s="9"/>
      <c r="K967" s="7">
        <f t="shared" si="59"/>
        <v>0</v>
      </c>
      <c r="L967" s="9"/>
      <c r="M967" s="9"/>
    </row>
    <row r="968" spans="2:13">
      <c r="B968" s="6" t="s">
        <v>757</v>
      </c>
      <c r="D968" s="2" t="s">
        <v>758</v>
      </c>
      <c r="E968" s="7">
        <f t="shared" si="57"/>
        <v>0</v>
      </c>
      <c r="F968" s="7">
        <f t="shared" si="56"/>
        <v>0</v>
      </c>
      <c r="G968" s="7">
        <f t="shared" si="56"/>
        <v>0</v>
      </c>
      <c r="H968" s="7">
        <f t="shared" si="58"/>
        <v>0</v>
      </c>
      <c r="I968" s="7">
        <f>SUM(I969:I971)+I972+SUM(I977:I980)</f>
        <v>0</v>
      </c>
      <c r="J968" s="7">
        <f>SUM(J969:J971)+J972+SUM(J977:J980)</f>
        <v>0</v>
      </c>
      <c r="K968" s="7">
        <f t="shared" si="59"/>
        <v>0</v>
      </c>
      <c r="L968" s="7">
        <f>SUM(L969:L971)+L972+SUM(L977:L980)</f>
        <v>0</v>
      </c>
      <c r="M968" s="7">
        <f>SUM(M969:M971)+M972+SUM(M977:M980)</f>
        <v>0</v>
      </c>
    </row>
    <row r="969" spans="2:13">
      <c r="B969" s="6"/>
      <c r="C969" s="6" t="s">
        <v>759</v>
      </c>
      <c r="D969" s="5" t="s">
        <v>760</v>
      </c>
      <c r="E969" s="7">
        <f t="shared" si="57"/>
        <v>0</v>
      </c>
      <c r="F969" s="7">
        <f t="shared" si="56"/>
        <v>0</v>
      </c>
      <c r="G969" s="7">
        <f t="shared" si="56"/>
        <v>0</v>
      </c>
      <c r="H969" s="7">
        <f t="shared" si="58"/>
        <v>0</v>
      </c>
      <c r="I969" s="9"/>
      <c r="J969" s="9"/>
      <c r="K969" s="7">
        <f t="shared" si="59"/>
        <v>0</v>
      </c>
      <c r="L969" s="9"/>
      <c r="M969" s="9"/>
    </row>
    <row r="970" spans="2:13">
      <c r="B970" s="6"/>
      <c r="C970" s="6" t="s">
        <v>761</v>
      </c>
      <c r="D970" s="5" t="s">
        <v>762</v>
      </c>
      <c r="E970" s="7">
        <f t="shared" si="57"/>
        <v>0</v>
      </c>
      <c r="F970" s="7">
        <f t="shared" si="56"/>
        <v>0</v>
      </c>
      <c r="G970" s="7">
        <f t="shared" si="56"/>
        <v>0</v>
      </c>
      <c r="H970" s="7">
        <f t="shared" si="58"/>
        <v>0</v>
      </c>
      <c r="I970" s="9"/>
      <c r="J970" s="9"/>
      <c r="K970" s="7">
        <f t="shared" si="59"/>
        <v>0</v>
      </c>
      <c r="L970" s="9"/>
      <c r="M970" s="9"/>
    </row>
    <row r="971" spans="2:13">
      <c r="B971" s="6"/>
      <c r="C971" s="6" t="s">
        <v>763</v>
      </c>
      <c r="D971" s="5" t="s">
        <v>764</v>
      </c>
      <c r="E971" s="7">
        <f t="shared" si="57"/>
        <v>0</v>
      </c>
      <c r="F971" s="7">
        <f t="shared" si="56"/>
        <v>0</v>
      </c>
      <c r="G971" s="7">
        <f t="shared" si="56"/>
        <v>0</v>
      </c>
      <c r="H971" s="7">
        <f t="shared" si="58"/>
        <v>0</v>
      </c>
      <c r="I971" s="9"/>
      <c r="J971" s="9"/>
      <c r="K971" s="7">
        <f t="shared" si="59"/>
        <v>0</v>
      </c>
      <c r="L971" s="9"/>
      <c r="M971" s="9"/>
    </row>
    <row r="972" spans="2:13">
      <c r="B972" s="6"/>
      <c r="C972" s="6" t="s">
        <v>765</v>
      </c>
      <c r="D972" s="10" t="s">
        <v>766</v>
      </c>
      <c r="E972" s="7">
        <f t="shared" si="57"/>
        <v>0</v>
      </c>
      <c r="F972" s="7">
        <f t="shared" si="56"/>
        <v>0</v>
      </c>
      <c r="G972" s="7">
        <f t="shared" si="56"/>
        <v>0</v>
      </c>
      <c r="H972" s="7">
        <f t="shared" si="58"/>
        <v>0</v>
      </c>
      <c r="I972" s="7">
        <f>SUM(I973:I976)</f>
        <v>0</v>
      </c>
      <c r="J972" s="7">
        <f>SUM(J973:J976)</f>
        <v>0</v>
      </c>
      <c r="K972" s="7">
        <f t="shared" si="59"/>
        <v>0</v>
      </c>
      <c r="L972" s="7">
        <f>SUM(L973:L976)</f>
        <v>0</v>
      </c>
      <c r="M972" s="7">
        <f>SUM(M973:M976)</f>
        <v>0</v>
      </c>
    </row>
    <row r="973" spans="2:13">
      <c r="B973" s="6"/>
      <c r="D973" s="5" t="s">
        <v>767</v>
      </c>
      <c r="E973" s="7">
        <f t="shared" si="57"/>
        <v>0</v>
      </c>
      <c r="F973" s="7">
        <f t="shared" si="56"/>
        <v>0</v>
      </c>
      <c r="G973" s="7">
        <f t="shared" si="56"/>
        <v>0</v>
      </c>
      <c r="H973" s="7">
        <f t="shared" si="58"/>
        <v>0</v>
      </c>
      <c r="I973" s="9"/>
      <c r="J973" s="9"/>
      <c r="K973" s="7">
        <f t="shared" si="59"/>
        <v>0</v>
      </c>
      <c r="L973" s="9"/>
      <c r="M973" s="9"/>
    </row>
    <row r="974" spans="2:13">
      <c r="B974" s="6"/>
      <c r="D974" s="5" t="s">
        <v>768</v>
      </c>
      <c r="E974" s="7">
        <f t="shared" si="57"/>
        <v>0</v>
      </c>
      <c r="F974" s="7">
        <f t="shared" si="56"/>
        <v>0</v>
      </c>
      <c r="G974" s="7">
        <f t="shared" si="56"/>
        <v>0</v>
      </c>
      <c r="H974" s="7">
        <f t="shared" si="58"/>
        <v>0</v>
      </c>
      <c r="I974" s="9"/>
      <c r="J974" s="9"/>
      <c r="K974" s="7">
        <f t="shared" si="59"/>
        <v>0</v>
      </c>
      <c r="L974" s="9"/>
      <c r="M974" s="9"/>
    </row>
    <row r="975" spans="2:13">
      <c r="B975" s="6"/>
      <c r="D975" s="5" t="s">
        <v>769</v>
      </c>
      <c r="E975" s="7">
        <f t="shared" si="57"/>
        <v>0</v>
      </c>
      <c r="F975" s="7">
        <f t="shared" si="56"/>
        <v>0</v>
      </c>
      <c r="G975" s="7">
        <f t="shared" si="56"/>
        <v>0</v>
      </c>
      <c r="H975" s="7">
        <f t="shared" si="58"/>
        <v>0</v>
      </c>
      <c r="I975" s="9"/>
      <c r="J975" s="9"/>
      <c r="K975" s="7">
        <f t="shared" si="59"/>
        <v>0</v>
      </c>
      <c r="L975" s="9"/>
      <c r="M975" s="9"/>
    </row>
    <row r="976" spans="2:13">
      <c r="B976" s="6"/>
      <c r="D976" s="5" t="s">
        <v>770</v>
      </c>
      <c r="E976" s="7">
        <f t="shared" si="57"/>
        <v>0</v>
      </c>
      <c r="F976" s="7">
        <f t="shared" si="56"/>
        <v>0</v>
      </c>
      <c r="G976" s="7">
        <f t="shared" si="56"/>
        <v>0</v>
      </c>
      <c r="H976" s="7">
        <f t="shared" si="58"/>
        <v>0</v>
      </c>
      <c r="I976" s="9"/>
      <c r="J976" s="9"/>
      <c r="K976" s="7">
        <f t="shared" si="59"/>
        <v>0</v>
      </c>
      <c r="L976" s="9"/>
      <c r="M976" s="9"/>
    </row>
    <row r="977" spans="2:13">
      <c r="B977" s="6"/>
      <c r="C977" s="6" t="s">
        <v>771</v>
      </c>
      <c r="D977" s="5" t="s">
        <v>772</v>
      </c>
      <c r="E977" s="7">
        <f t="shared" si="57"/>
        <v>0</v>
      </c>
      <c r="F977" s="7">
        <f t="shared" si="56"/>
        <v>0</v>
      </c>
      <c r="G977" s="7">
        <f t="shared" si="56"/>
        <v>0</v>
      </c>
      <c r="H977" s="7">
        <f t="shared" si="58"/>
        <v>0</v>
      </c>
      <c r="I977" s="9"/>
      <c r="J977" s="9"/>
      <c r="K977" s="7">
        <f t="shared" si="59"/>
        <v>0</v>
      </c>
      <c r="L977" s="9"/>
      <c r="M977" s="9"/>
    </row>
    <row r="978" spans="2:13">
      <c r="B978" s="6"/>
      <c r="C978" s="6" t="s">
        <v>773</v>
      </c>
      <c r="D978" s="5" t="s">
        <v>774</v>
      </c>
      <c r="E978" s="7">
        <f t="shared" si="57"/>
        <v>0</v>
      </c>
      <c r="F978" s="7">
        <f t="shared" si="56"/>
        <v>0</v>
      </c>
      <c r="G978" s="7">
        <f t="shared" si="56"/>
        <v>0</v>
      </c>
      <c r="H978" s="7">
        <f t="shared" si="58"/>
        <v>0</v>
      </c>
      <c r="I978" s="9"/>
      <c r="J978" s="9"/>
      <c r="K978" s="7">
        <f t="shared" si="59"/>
        <v>0</v>
      </c>
      <c r="L978" s="9"/>
      <c r="M978" s="9"/>
    </row>
    <row r="979" spans="2:13">
      <c r="B979" s="6"/>
      <c r="C979" s="6" t="s">
        <v>775</v>
      </c>
      <c r="D979" s="5" t="s">
        <v>776</v>
      </c>
      <c r="E979" s="7">
        <f t="shared" si="57"/>
        <v>0</v>
      </c>
      <c r="F979" s="7">
        <f t="shared" si="56"/>
        <v>0</v>
      </c>
      <c r="G979" s="7">
        <f t="shared" si="56"/>
        <v>0</v>
      </c>
      <c r="H979" s="7">
        <f t="shared" si="58"/>
        <v>0</v>
      </c>
      <c r="I979" s="9"/>
      <c r="J979" s="9"/>
      <c r="K979" s="7">
        <f t="shared" si="59"/>
        <v>0</v>
      </c>
      <c r="L979" s="9"/>
      <c r="M979" s="9"/>
    </row>
    <row r="980" spans="2:13">
      <c r="B980" s="6"/>
      <c r="C980" s="6" t="s">
        <v>777</v>
      </c>
      <c r="D980" s="5" t="s">
        <v>778</v>
      </c>
      <c r="E980" s="7">
        <f t="shared" si="57"/>
        <v>0</v>
      </c>
      <c r="F980" s="7">
        <f t="shared" si="56"/>
        <v>0</v>
      </c>
      <c r="G980" s="7">
        <f t="shared" si="56"/>
        <v>0</v>
      </c>
      <c r="H980" s="7">
        <f t="shared" si="58"/>
        <v>0</v>
      </c>
      <c r="I980" s="9"/>
      <c r="J980" s="9"/>
      <c r="K980" s="7">
        <f t="shared" si="59"/>
        <v>0</v>
      </c>
      <c r="L980" s="9"/>
      <c r="M980" s="9"/>
    </row>
    <row r="981" spans="2:13">
      <c r="B981" s="6" t="s">
        <v>779</v>
      </c>
      <c r="D981" s="2" t="s">
        <v>780</v>
      </c>
      <c r="E981" s="7">
        <f t="shared" si="57"/>
        <v>0</v>
      </c>
      <c r="F981" s="7">
        <f t="shared" si="56"/>
        <v>0</v>
      </c>
      <c r="G981" s="7">
        <f t="shared" si="56"/>
        <v>0</v>
      </c>
      <c r="H981" s="7">
        <f t="shared" si="58"/>
        <v>0</v>
      </c>
      <c r="I981" s="7">
        <f>SUM(I982:I988)</f>
        <v>0</v>
      </c>
      <c r="J981" s="7">
        <f>SUM(J982:J988)</f>
        <v>0</v>
      </c>
      <c r="K981" s="7">
        <f t="shared" si="59"/>
        <v>0</v>
      </c>
      <c r="L981" s="7">
        <f>SUM(L982:L988)</f>
        <v>0</v>
      </c>
      <c r="M981" s="7">
        <f>SUM(M982:M988)</f>
        <v>0</v>
      </c>
    </row>
    <row r="982" spans="2:13">
      <c r="B982" s="6"/>
      <c r="C982" s="6" t="s">
        <v>781</v>
      </c>
      <c r="D982" s="5" t="s">
        <v>782</v>
      </c>
      <c r="E982" s="7">
        <f t="shared" si="57"/>
        <v>0</v>
      </c>
      <c r="F982" s="7">
        <f t="shared" si="56"/>
        <v>0</v>
      </c>
      <c r="G982" s="7">
        <f t="shared" si="56"/>
        <v>0</v>
      </c>
      <c r="H982" s="7">
        <f t="shared" si="58"/>
        <v>0</v>
      </c>
      <c r="I982" s="9"/>
      <c r="J982" s="9"/>
      <c r="K982" s="7">
        <f t="shared" si="59"/>
        <v>0</v>
      </c>
      <c r="L982" s="9"/>
      <c r="M982" s="9"/>
    </row>
    <row r="983" spans="2:13">
      <c r="B983" s="6"/>
      <c r="C983" s="6" t="s">
        <v>783</v>
      </c>
      <c r="D983" s="5" t="s">
        <v>784</v>
      </c>
      <c r="E983" s="7">
        <f t="shared" si="57"/>
        <v>0</v>
      </c>
      <c r="F983" s="7">
        <f t="shared" si="56"/>
        <v>0</v>
      </c>
      <c r="G983" s="7">
        <f t="shared" si="56"/>
        <v>0</v>
      </c>
      <c r="H983" s="7">
        <f t="shared" si="58"/>
        <v>0</v>
      </c>
      <c r="I983" s="9"/>
      <c r="J983" s="9"/>
      <c r="K983" s="7">
        <f t="shared" si="59"/>
        <v>0</v>
      </c>
      <c r="L983" s="9"/>
      <c r="M983" s="9"/>
    </row>
    <row r="984" spans="2:13">
      <c r="B984" s="6"/>
      <c r="C984" s="6" t="s">
        <v>785</v>
      </c>
      <c r="D984" s="5" t="s">
        <v>786</v>
      </c>
      <c r="E984" s="7">
        <f t="shared" si="57"/>
        <v>0</v>
      </c>
      <c r="F984" s="7">
        <f t="shared" si="56"/>
        <v>0</v>
      </c>
      <c r="G984" s="7">
        <f t="shared" si="56"/>
        <v>0</v>
      </c>
      <c r="H984" s="7">
        <f t="shared" si="58"/>
        <v>0</v>
      </c>
      <c r="I984" s="9"/>
      <c r="J984" s="9"/>
      <c r="K984" s="7">
        <f t="shared" si="59"/>
        <v>0</v>
      </c>
      <c r="L984" s="9"/>
      <c r="M984" s="9"/>
    </row>
    <row r="985" spans="2:13">
      <c r="B985" s="6"/>
      <c r="C985" s="6" t="s">
        <v>787</v>
      </c>
      <c r="D985" s="5" t="s">
        <v>788</v>
      </c>
      <c r="E985" s="7">
        <f t="shared" si="57"/>
        <v>0</v>
      </c>
      <c r="F985" s="7">
        <f t="shared" si="56"/>
        <v>0</v>
      </c>
      <c r="G985" s="7">
        <f t="shared" si="56"/>
        <v>0</v>
      </c>
      <c r="H985" s="7">
        <f t="shared" si="58"/>
        <v>0</v>
      </c>
      <c r="I985" s="9"/>
      <c r="J985" s="9"/>
      <c r="K985" s="7">
        <f t="shared" si="59"/>
        <v>0</v>
      </c>
      <c r="L985" s="9"/>
      <c r="M985" s="9"/>
    </row>
    <row r="986" spans="2:13">
      <c r="B986" s="6"/>
      <c r="C986" s="6" t="s">
        <v>789</v>
      </c>
      <c r="D986" s="5" t="s">
        <v>790</v>
      </c>
      <c r="E986" s="7">
        <f t="shared" si="57"/>
        <v>0</v>
      </c>
      <c r="F986" s="7">
        <f t="shared" si="56"/>
        <v>0</v>
      </c>
      <c r="G986" s="7">
        <f t="shared" si="56"/>
        <v>0</v>
      </c>
      <c r="H986" s="7">
        <f t="shared" si="58"/>
        <v>0</v>
      </c>
      <c r="I986" s="9"/>
      <c r="J986" s="9"/>
      <c r="K986" s="7">
        <f t="shared" si="59"/>
        <v>0</v>
      </c>
      <c r="L986" s="9"/>
      <c r="M986" s="9"/>
    </row>
    <row r="987" spans="2:13">
      <c r="B987" s="6"/>
      <c r="C987" s="6" t="s">
        <v>791</v>
      </c>
      <c r="D987" s="5" t="s">
        <v>792</v>
      </c>
      <c r="E987" s="7">
        <f t="shared" si="57"/>
        <v>0</v>
      </c>
      <c r="F987" s="7">
        <f t="shared" si="56"/>
        <v>0</v>
      </c>
      <c r="G987" s="7">
        <f t="shared" si="56"/>
        <v>0</v>
      </c>
      <c r="H987" s="7">
        <f t="shared" si="58"/>
        <v>0</v>
      </c>
      <c r="I987" s="9"/>
      <c r="J987" s="9"/>
      <c r="K987" s="7">
        <f t="shared" si="59"/>
        <v>0</v>
      </c>
      <c r="L987" s="9"/>
      <c r="M987" s="9"/>
    </row>
    <row r="988" spans="2:13">
      <c r="B988" s="6"/>
      <c r="C988" s="6" t="s">
        <v>793</v>
      </c>
      <c r="D988" s="5" t="s">
        <v>794</v>
      </c>
      <c r="E988" s="7">
        <f t="shared" si="57"/>
        <v>0</v>
      </c>
      <c r="F988" s="7">
        <f t="shared" si="56"/>
        <v>0</v>
      </c>
      <c r="G988" s="7">
        <f t="shared" si="56"/>
        <v>0</v>
      </c>
      <c r="H988" s="7">
        <f t="shared" si="58"/>
        <v>0</v>
      </c>
      <c r="I988" s="9"/>
      <c r="J988" s="9"/>
      <c r="K988" s="7">
        <f t="shared" si="59"/>
        <v>0</v>
      </c>
      <c r="L988" s="9"/>
      <c r="M988" s="9"/>
    </row>
    <row r="989" spans="2:13">
      <c r="B989" s="6" t="s">
        <v>795</v>
      </c>
      <c r="D989" s="2" t="s">
        <v>796</v>
      </c>
      <c r="E989" s="7">
        <f t="shared" si="57"/>
        <v>0</v>
      </c>
      <c r="F989" s="7">
        <f t="shared" si="56"/>
        <v>0</v>
      </c>
      <c r="G989" s="7">
        <f t="shared" si="56"/>
        <v>0</v>
      </c>
      <c r="H989" s="7">
        <f t="shared" si="58"/>
        <v>0</v>
      </c>
      <c r="I989" s="7">
        <f>SUM(I990:I992)+I993+I1000+I1004</f>
        <v>0</v>
      </c>
      <c r="J989" s="7">
        <f>SUM(J990:J992)+J993+J1000+J1004</f>
        <v>0</v>
      </c>
      <c r="K989" s="7">
        <f t="shared" si="59"/>
        <v>0</v>
      </c>
      <c r="L989" s="7">
        <f>SUM(L990:L992)+L993+L1000+L1004</f>
        <v>0</v>
      </c>
      <c r="M989" s="7">
        <f>SUM(M990:M992)+M993+M1000+M1004</f>
        <v>0</v>
      </c>
    </row>
    <row r="990" spans="2:13">
      <c r="B990" s="6"/>
      <c r="C990" s="6" t="s">
        <v>797</v>
      </c>
      <c r="D990" s="5" t="s">
        <v>798</v>
      </c>
      <c r="E990" s="7">
        <f t="shared" si="57"/>
        <v>0</v>
      </c>
      <c r="F990" s="7">
        <f t="shared" si="56"/>
        <v>0</v>
      </c>
      <c r="G990" s="7">
        <f t="shared" si="56"/>
        <v>0</v>
      </c>
      <c r="H990" s="7">
        <f t="shared" si="58"/>
        <v>0</v>
      </c>
      <c r="I990" s="9"/>
      <c r="J990" s="9"/>
      <c r="K990" s="7">
        <f t="shared" si="59"/>
        <v>0</v>
      </c>
      <c r="L990" s="9"/>
      <c r="M990" s="9"/>
    </row>
    <row r="991" spans="2:13">
      <c r="B991" s="6"/>
      <c r="C991" s="6" t="s">
        <v>799</v>
      </c>
      <c r="D991" s="5" t="s">
        <v>800</v>
      </c>
      <c r="E991" s="7">
        <f t="shared" si="57"/>
        <v>0</v>
      </c>
      <c r="F991" s="7">
        <f t="shared" si="56"/>
        <v>0</v>
      </c>
      <c r="G991" s="7">
        <f t="shared" si="56"/>
        <v>0</v>
      </c>
      <c r="H991" s="7">
        <f t="shared" si="58"/>
        <v>0</v>
      </c>
      <c r="I991" s="9"/>
      <c r="J991" s="9"/>
      <c r="K991" s="7">
        <f t="shared" si="59"/>
        <v>0</v>
      </c>
      <c r="L991" s="9"/>
      <c r="M991" s="9"/>
    </row>
    <row r="992" spans="2:13">
      <c r="B992" s="6"/>
      <c r="C992" s="6" t="s">
        <v>801</v>
      </c>
      <c r="D992" s="5" t="s">
        <v>802</v>
      </c>
      <c r="E992" s="7">
        <f t="shared" si="57"/>
        <v>0</v>
      </c>
      <c r="F992" s="7">
        <f t="shared" si="56"/>
        <v>0</v>
      </c>
      <c r="G992" s="7">
        <f t="shared" si="56"/>
        <v>0</v>
      </c>
      <c r="H992" s="7">
        <f t="shared" si="58"/>
        <v>0</v>
      </c>
      <c r="I992" s="9"/>
      <c r="J992" s="9"/>
      <c r="K992" s="7">
        <f t="shared" si="59"/>
        <v>0</v>
      </c>
      <c r="L992" s="9"/>
      <c r="M992" s="9"/>
    </row>
    <row r="993" spans="2:13">
      <c r="B993" s="6"/>
      <c r="C993" s="6" t="s">
        <v>803</v>
      </c>
      <c r="D993" s="10" t="s">
        <v>804</v>
      </c>
      <c r="E993" s="7">
        <f t="shared" si="57"/>
        <v>0</v>
      </c>
      <c r="F993" s="7">
        <f t="shared" si="56"/>
        <v>0</v>
      </c>
      <c r="G993" s="7">
        <f t="shared" si="56"/>
        <v>0</v>
      </c>
      <c r="H993" s="7">
        <f t="shared" si="58"/>
        <v>0</v>
      </c>
      <c r="I993" s="7">
        <f>SUM(I994:I999)</f>
        <v>0</v>
      </c>
      <c r="J993" s="7">
        <f>SUM(J994:J999)</f>
        <v>0</v>
      </c>
      <c r="K993" s="7">
        <f t="shared" si="59"/>
        <v>0</v>
      </c>
      <c r="L993" s="7">
        <f>SUM(L994:L999)</f>
        <v>0</v>
      </c>
      <c r="M993" s="7">
        <f>SUM(M994:M999)</f>
        <v>0</v>
      </c>
    </row>
    <row r="994" spans="2:13" ht="25.5">
      <c r="B994" s="6"/>
      <c r="D994" s="25" t="s">
        <v>805</v>
      </c>
      <c r="E994" s="7">
        <f t="shared" si="57"/>
        <v>0</v>
      </c>
      <c r="F994" s="7">
        <f t="shared" si="56"/>
        <v>0</v>
      </c>
      <c r="G994" s="7">
        <f t="shared" si="56"/>
        <v>0</v>
      </c>
      <c r="H994" s="7">
        <f t="shared" si="58"/>
        <v>0</v>
      </c>
      <c r="I994" s="9"/>
      <c r="J994" s="9"/>
      <c r="K994" s="7">
        <f t="shared" si="59"/>
        <v>0</v>
      </c>
      <c r="L994" s="9"/>
      <c r="M994" s="9"/>
    </row>
    <row r="995" spans="2:13" ht="25.5">
      <c r="B995" s="6"/>
      <c r="D995" s="25" t="s">
        <v>806</v>
      </c>
      <c r="E995" s="7">
        <f t="shared" si="57"/>
        <v>0</v>
      </c>
      <c r="F995" s="7">
        <f t="shared" si="56"/>
        <v>0</v>
      </c>
      <c r="G995" s="7">
        <f t="shared" si="56"/>
        <v>0</v>
      </c>
      <c r="H995" s="7">
        <f t="shared" si="58"/>
        <v>0</v>
      </c>
      <c r="I995" s="9"/>
      <c r="J995" s="9"/>
      <c r="K995" s="7">
        <f t="shared" si="59"/>
        <v>0</v>
      </c>
      <c r="L995" s="9"/>
      <c r="M995" s="9"/>
    </row>
    <row r="996" spans="2:13" ht="38.25">
      <c r="B996" s="6"/>
      <c r="D996" s="25" t="s">
        <v>807</v>
      </c>
      <c r="E996" s="7">
        <f t="shared" si="57"/>
        <v>0</v>
      </c>
      <c r="F996" s="7">
        <f t="shared" si="56"/>
        <v>0</v>
      </c>
      <c r="G996" s="7">
        <f t="shared" si="56"/>
        <v>0</v>
      </c>
      <c r="H996" s="7">
        <f t="shared" si="58"/>
        <v>0</v>
      </c>
      <c r="I996" s="9"/>
      <c r="J996" s="9"/>
      <c r="K996" s="7">
        <f t="shared" si="59"/>
        <v>0</v>
      </c>
      <c r="L996" s="9"/>
      <c r="M996" s="9"/>
    </row>
    <row r="997" spans="2:13" ht="25.5">
      <c r="B997" s="6"/>
      <c r="D997" s="25" t="s">
        <v>808</v>
      </c>
      <c r="E997" s="7">
        <f t="shared" si="57"/>
        <v>0</v>
      </c>
      <c r="F997" s="7">
        <f t="shared" si="56"/>
        <v>0</v>
      </c>
      <c r="G997" s="7">
        <f t="shared" si="56"/>
        <v>0</v>
      </c>
      <c r="H997" s="7">
        <f t="shared" si="58"/>
        <v>0</v>
      </c>
      <c r="I997" s="9"/>
      <c r="J997" s="9"/>
      <c r="K997" s="7">
        <f t="shared" si="59"/>
        <v>0</v>
      </c>
      <c r="L997" s="9"/>
      <c r="M997" s="9"/>
    </row>
    <row r="998" spans="2:13" ht="25.5">
      <c r="B998" s="6"/>
      <c r="D998" s="25" t="s">
        <v>809</v>
      </c>
      <c r="E998" s="7">
        <f t="shared" si="57"/>
        <v>0</v>
      </c>
      <c r="F998" s="7">
        <f t="shared" si="56"/>
        <v>0</v>
      </c>
      <c r="G998" s="7">
        <f t="shared" si="56"/>
        <v>0</v>
      </c>
      <c r="H998" s="7">
        <f t="shared" si="58"/>
        <v>0</v>
      </c>
      <c r="I998" s="9"/>
      <c r="J998" s="9"/>
      <c r="K998" s="7">
        <f t="shared" si="59"/>
        <v>0</v>
      </c>
      <c r="L998" s="9"/>
      <c r="M998" s="9"/>
    </row>
    <row r="999" spans="2:13" ht="25.5">
      <c r="B999" s="6"/>
      <c r="D999" s="25" t="s">
        <v>810</v>
      </c>
      <c r="E999" s="7">
        <f>+F999+G999</f>
        <v>0</v>
      </c>
      <c r="F999" s="7">
        <f>+I999+L999</f>
        <v>0</v>
      </c>
      <c r="G999" s="7">
        <f>+J999+M999</f>
        <v>0</v>
      </c>
      <c r="H999" s="7">
        <f>+I999+J999</f>
        <v>0</v>
      </c>
      <c r="I999" s="9"/>
      <c r="J999" s="9"/>
      <c r="K999" s="7">
        <f t="shared" si="59"/>
        <v>0</v>
      </c>
      <c r="L999" s="9"/>
      <c r="M999" s="9"/>
    </row>
    <row r="1000" spans="2:13" ht="38.25">
      <c r="B1000" s="6"/>
      <c r="C1000" s="21" t="s">
        <v>811</v>
      </c>
      <c r="D1000" s="28" t="s">
        <v>812</v>
      </c>
      <c r="E1000" s="7">
        <f t="shared" si="57"/>
        <v>0</v>
      </c>
      <c r="F1000" s="7">
        <f t="shared" si="56"/>
        <v>0</v>
      </c>
      <c r="G1000" s="7">
        <f t="shared" si="56"/>
        <v>0</v>
      </c>
      <c r="H1000" s="7">
        <f t="shared" si="58"/>
        <v>0</v>
      </c>
      <c r="I1000" s="7">
        <f>SUM(I1001:I1003)</f>
        <v>0</v>
      </c>
      <c r="J1000" s="7">
        <f>SUM(J1001:J1003)</f>
        <v>0</v>
      </c>
      <c r="K1000" s="7">
        <f t="shared" si="59"/>
        <v>0</v>
      </c>
      <c r="L1000" s="7">
        <f>SUM(L1001:L1003)</f>
        <v>0</v>
      </c>
      <c r="M1000" s="7">
        <f>SUM(M1001:M1003)</f>
        <v>0</v>
      </c>
    </row>
    <row r="1001" spans="2:13" ht="38.25">
      <c r="B1001" s="6"/>
      <c r="D1001" s="25" t="s">
        <v>813</v>
      </c>
      <c r="E1001" s="7">
        <f t="shared" si="57"/>
        <v>0</v>
      </c>
      <c r="F1001" s="7">
        <f t="shared" si="56"/>
        <v>0</v>
      </c>
      <c r="G1001" s="7">
        <f t="shared" si="56"/>
        <v>0</v>
      </c>
      <c r="H1001" s="7">
        <f t="shared" si="58"/>
        <v>0</v>
      </c>
      <c r="I1001" s="9"/>
      <c r="J1001" s="9"/>
      <c r="K1001" s="7">
        <f t="shared" si="59"/>
        <v>0</v>
      </c>
      <c r="L1001" s="9"/>
      <c r="M1001" s="9"/>
    </row>
    <row r="1002" spans="2:13" ht="38.25">
      <c r="B1002" s="6"/>
      <c r="D1002" s="25" t="s">
        <v>814</v>
      </c>
      <c r="E1002" s="7">
        <f t="shared" si="57"/>
        <v>0</v>
      </c>
      <c r="F1002" s="7">
        <f t="shared" si="56"/>
        <v>0</v>
      </c>
      <c r="G1002" s="7">
        <f t="shared" si="56"/>
        <v>0</v>
      </c>
      <c r="H1002" s="7">
        <f t="shared" si="58"/>
        <v>0</v>
      </c>
      <c r="I1002" s="9"/>
      <c r="J1002" s="9"/>
      <c r="K1002" s="7">
        <f t="shared" si="59"/>
        <v>0</v>
      </c>
      <c r="L1002" s="9"/>
      <c r="M1002" s="9"/>
    </row>
    <row r="1003" spans="2:13" ht="38.25">
      <c r="B1003" s="6"/>
      <c r="D1003" s="25" t="s">
        <v>815</v>
      </c>
      <c r="E1003" s="7">
        <f t="shared" si="57"/>
        <v>0</v>
      </c>
      <c r="F1003" s="7">
        <f t="shared" si="56"/>
        <v>0</v>
      </c>
      <c r="G1003" s="7">
        <f t="shared" si="56"/>
        <v>0</v>
      </c>
      <c r="H1003" s="7">
        <f t="shared" si="58"/>
        <v>0</v>
      </c>
      <c r="I1003" s="9"/>
      <c r="J1003" s="9"/>
      <c r="K1003" s="7">
        <f t="shared" si="59"/>
        <v>0</v>
      </c>
      <c r="L1003" s="9"/>
      <c r="M1003" s="9"/>
    </row>
    <row r="1004" spans="2:13">
      <c r="B1004" s="6"/>
      <c r="C1004" s="6" t="s">
        <v>816</v>
      </c>
      <c r="D1004" s="10" t="s">
        <v>817</v>
      </c>
      <c r="E1004" s="7">
        <f t="shared" si="57"/>
        <v>0</v>
      </c>
      <c r="F1004" s="7">
        <f t="shared" ref="F1004:G1067" si="60">+I1004+L1004</f>
        <v>0</v>
      </c>
      <c r="G1004" s="7">
        <f t="shared" si="60"/>
        <v>0</v>
      </c>
      <c r="H1004" s="7">
        <f t="shared" si="58"/>
        <v>0</v>
      </c>
      <c r="I1004" s="7">
        <f>SUM(I1005:I1010)</f>
        <v>0</v>
      </c>
      <c r="J1004" s="7">
        <f>SUM(J1005:J1010)</f>
        <v>0</v>
      </c>
      <c r="K1004" s="7">
        <f t="shared" si="59"/>
        <v>0</v>
      </c>
      <c r="L1004" s="7">
        <f>SUM(L1005:L1010)</f>
        <v>0</v>
      </c>
      <c r="M1004" s="7">
        <f>SUM(M1005:M1010)</f>
        <v>0</v>
      </c>
    </row>
    <row r="1005" spans="2:13">
      <c r="B1005" s="6"/>
      <c r="D1005" s="5" t="s">
        <v>818</v>
      </c>
      <c r="E1005" s="7">
        <f t="shared" ref="E1005:E1068" si="61">+F1005+G1005</f>
        <v>0</v>
      </c>
      <c r="F1005" s="7">
        <f t="shared" si="60"/>
        <v>0</v>
      </c>
      <c r="G1005" s="7">
        <f t="shared" si="60"/>
        <v>0</v>
      </c>
      <c r="H1005" s="7">
        <f t="shared" ref="H1005:H1068" si="62">+I1005+J1005</f>
        <v>0</v>
      </c>
      <c r="I1005" s="9"/>
      <c r="J1005" s="9"/>
      <c r="K1005" s="7">
        <f t="shared" ref="K1005:K1068" si="63">+L1005+M1005</f>
        <v>0</v>
      </c>
      <c r="L1005" s="9"/>
      <c r="M1005" s="9"/>
    </row>
    <row r="1006" spans="2:13">
      <c r="B1006" s="6"/>
      <c r="D1006" s="5" t="s">
        <v>819</v>
      </c>
      <c r="E1006" s="7">
        <f t="shared" si="61"/>
        <v>0</v>
      </c>
      <c r="F1006" s="7">
        <f t="shared" si="60"/>
        <v>0</v>
      </c>
      <c r="G1006" s="7">
        <f t="shared" si="60"/>
        <v>0</v>
      </c>
      <c r="H1006" s="7">
        <f t="shared" si="62"/>
        <v>0</v>
      </c>
      <c r="I1006" s="9"/>
      <c r="J1006" s="9"/>
      <c r="K1006" s="7">
        <f t="shared" si="63"/>
        <v>0</v>
      </c>
      <c r="L1006" s="9"/>
      <c r="M1006" s="9"/>
    </row>
    <row r="1007" spans="2:13">
      <c r="B1007" s="6"/>
      <c r="D1007" s="5" t="s">
        <v>820</v>
      </c>
      <c r="E1007" s="7">
        <f t="shared" si="61"/>
        <v>0</v>
      </c>
      <c r="F1007" s="7">
        <f t="shared" si="60"/>
        <v>0</v>
      </c>
      <c r="G1007" s="7">
        <f t="shared" si="60"/>
        <v>0</v>
      </c>
      <c r="H1007" s="7">
        <f t="shared" si="62"/>
        <v>0</v>
      </c>
      <c r="I1007" s="9"/>
      <c r="J1007" s="9"/>
      <c r="K1007" s="7">
        <f t="shared" si="63"/>
        <v>0</v>
      </c>
      <c r="L1007" s="9"/>
      <c r="M1007" s="9"/>
    </row>
    <row r="1008" spans="2:13">
      <c r="B1008" s="6"/>
      <c r="D1008" s="5" t="s">
        <v>821</v>
      </c>
      <c r="E1008" s="7">
        <f t="shared" si="61"/>
        <v>0</v>
      </c>
      <c r="F1008" s="7">
        <f t="shared" si="60"/>
        <v>0</v>
      </c>
      <c r="G1008" s="7">
        <f t="shared" si="60"/>
        <v>0</v>
      </c>
      <c r="H1008" s="7">
        <f t="shared" si="62"/>
        <v>0</v>
      </c>
      <c r="I1008" s="9"/>
      <c r="J1008" s="9"/>
      <c r="K1008" s="7">
        <f t="shared" si="63"/>
        <v>0</v>
      </c>
      <c r="L1008" s="9"/>
      <c r="M1008" s="9"/>
    </row>
    <row r="1009" spans="2:13">
      <c r="B1009" s="6"/>
      <c r="D1009" s="5" t="s">
        <v>822</v>
      </c>
      <c r="E1009" s="7">
        <f t="shared" si="61"/>
        <v>0</v>
      </c>
      <c r="F1009" s="7">
        <f t="shared" si="60"/>
        <v>0</v>
      </c>
      <c r="G1009" s="7">
        <f t="shared" si="60"/>
        <v>0</v>
      </c>
      <c r="H1009" s="7">
        <f t="shared" si="62"/>
        <v>0</v>
      </c>
      <c r="I1009" s="9"/>
      <c r="J1009" s="9"/>
      <c r="K1009" s="7">
        <f t="shared" si="63"/>
        <v>0</v>
      </c>
      <c r="L1009" s="9"/>
      <c r="M1009" s="9"/>
    </row>
    <row r="1010" spans="2:13">
      <c r="B1010" s="6"/>
      <c r="D1010" s="5" t="s">
        <v>823</v>
      </c>
      <c r="E1010" s="7">
        <f t="shared" si="61"/>
        <v>0</v>
      </c>
      <c r="F1010" s="7">
        <f t="shared" si="60"/>
        <v>0</v>
      </c>
      <c r="G1010" s="7">
        <f t="shared" si="60"/>
        <v>0</v>
      </c>
      <c r="H1010" s="7">
        <f t="shared" si="62"/>
        <v>0</v>
      </c>
      <c r="I1010" s="9"/>
      <c r="J1010" s="9"/>
      <c r="K1010" s="7">
        <f t="shared" si="63"/>
        <v>0</v>
      </c>
      <c r="L1010" s="9"/>
      <c r="M1010" s="9"/>
    </row>
    <row r="1011" spans="2:13">
      <c r="B1011" s="6" t="s">
        <v>824</v>
      </c>
      <c r="D1011" s="2" t="s">
        <v>825</v>
      </c>
      <c r="E1011" s="7">
        <f t="shared" si="61"/>
        <v>0</v>
      </c>
      <c r="F1011" s="7">
        <f t="shared" si="60"/>
        <v>0</v>
      </c>
      <c r="G1011" s="7">
        <f t="shared" si="60"/>
        <v>0</v>
      </c>
      <c r="H1011" s="7">
        <f t="shared" si="62"/>
        <v>0</v>
      </c>
      <c r="I1011" s="7">
        <f>+I1012+I1017+I1018</f>
        <v>0</v>
      </c>
      <c r="J1011" s="7">
        <f>+J1012+J1017+J1018</f>
        <v>0</v>
      </c>
      <c r="K1011" s="7">
        <f t="shared" si="63"/>
        <v>0</v>
      </c>
      <c r="L1011" s="7">
        <f>+L1012+L1017+L1018</f>
        <v>0</v>
      </c>
      <c r="M1011" s="7">
        <f>+M1012+M1017+M1018</f>
        <v>0</v>
      </c>
    </row>
    <row r="1012" spans="2:13">
      <c r="B1012" s="6"/>
      <c r="C1012" s="6" t="s">
        <v>826</v>
      </c>
      <c r="D1012" s="10" t="s">
        <v>827</v>
      </c>
      <c r="E1012" s="7">
        <f t="shared" si="61"/>
        <v>0</v>
      </c>
      <c r="F1012" s="7">
        <f t="shared" si="60"/>
        <v>0</v>
      </c>
      <c r="G1012" s="7">
        <f t="shared" si="60"/>
        <v>0</v>
      </c>
      <c r="H1012" s="7">
        <f t="shared" si="62"/>
        <v>0</v>
      </c>
      <c r="I1012" s="7">
        <f>SUM(I1013:I1016)</f>
        <v>0</v>
      </c>
      <c r="J1012" s="7">
        <f>SUM(J1013:J1016)</f>
        <v>0</v>
      </c>
      <c r="K1012" s="7">
        <f t="shared" si="63"/>
        <v>0</v>
      </c>
      <c r="L1012" s="7">
        <f>SUM(L1013:L1016)</f>
        <v>0</v>
      </c>
      <c r="M1012" s="7">
        <f>SUM(M1013:M1016)</f>
        <v>0</v>
      </c>
    </row>
    <row r="1013" spans="2:13">
      <c r="B1013" s="6"/>
      <c r="D1013" s="5" t="s">
        <v>828</v>
      </c>
      <c r="E1013" s="7">
        <f t="shared" si="61"/>
        <v>0</v>
      </c>
      <c r="F1013" s="7">
        <f t="shared" si="60"/>
        <v>0</v>
      </c>
      <c r="G1013" s="7">
        <f t="shared" si="60"/>
        <v>0</v>
      </c>
      <c r="H1013" s="7">
        <f t="shared" si="62"/>
        <v>0</v>
      </c>
      <c r="I1013" s="9"/>
      <c r="J1013" s="9"/>
      <c r="K1013" s="7">
        <f t="shared" si="63"/>
        <v>0</v>
      </c>
      <c r="L1013" s="9"/>
      <c r="M1013" s="9"/>
    </row>
    <row r="1014" spans="2:13">
      <c r="B1014" s="6"/>
      <c r="D1014" s="5" t="s">
        <v>829</v>
      </c>
      <c r="E1014" s="7">
        <f t="shared" si="61"/>
        <v>0</v>
      </c>
      <c r="F1014" s="7">
        <f t="shared" si="60"/>
        <v>0</v>
      </c>
      <c r="G1014" s="7">
        <f t="shared" si="60"/>
        <v>0</v>
      </c>
      <c r="H1014" s="7">
        <f t="shared" si="62"/>
        <v>0</v>
      </c>
      <c r="I1014" s="9"/>
      <c r="J1014" s="9"/>
      <c r="K1014" s="7">
        <f t="shared" si="63"/>
        <v>0</v>
      </c>
      <c r="L1014" s="9"/>
      <c r="M1014" s="9"/>
    </row>
    <row r="1015" spans="2:13">
      <c r="B1015" s="6"/>
      <c r="D1015" s="5" t="s">
        <v>830</v>
      </c>
      <c r="E1015" s="7">
        <f t="shared" si="61"/>
        <v>0</v>
      </c>
      <c r="F1015" s="7">
        <f t="shared" si="60"/>
        <v>0</v>
      </c>
      <c r="G1015" s="7">
        <f t="shared" si="60"/>
        <v>0</v>
      </c>
      <c r="H1015" s="7">
        <f t="shared" si="62"/>
        <v>0</v>
      </c>
      <c r="I1015" s="9"/>
      <c r="J1015" s="9"/>
      <c r="K1015" s="7">
        <f t="shared" si="63"/>
        <v>0</v>
      </c>
      <c r="L1015" s="9"/>
      <c r="M1015" s="9"/>
    </row>
    <row r="1016" spans="2:13" ht="25.5">
      <c r="B1016" s="6"/>
      <c r="D1016" s="25" t="s">
        <v>831</v>
      </c>
      <c r="E1016" s="7">
        <f t="shared" si="61"/>
        <v>0</v>
      </c>
      <c r="F1016" s="7">
        <f t="shared" si="60"/>
        <v>0</v>
      </c>
      <c r="G1016" s="7">
        <f t="shared" si="60"/>
        <v>0</v>
      </c>
      <c r="H1016" s="7">
        <f t="shared" si="62"/>
        <v>0</v>
      </c>
      <c r="I1016" s="9"/>
      <c r="J1016" s="9"/>
      <c r="K1016" s="7">
        <f t="shared" si="63"/>
        <v>0</v>
      </c>
      <c r="L1016" s="9"/>
      <c r="M1016" s="9"/>
    </row>
    <row r="1017" spans="2:13">
      <c r="B1017" s="6"/>
      <c r="C1017" s="6" t="s">
        <v>832</v>
      </c>
      <c r="D1017" s="5" t="s">
        <v>833</v>
      </c>
      <c r="E1017" s="7">
        <f t="shared" si="61"/>
        <v>0</v>
      </c>
      <c r="F1017" s="7">
        <f t="shared" si="60"/>
        <v>0</v>
      </c>
      <c r="G1017" s="7">
        <f t="shared" si="60"/>
        <v>0</v>
      </c>
      <c r="H1017" s="7">
        <f t="shared" si="62"/>
        <v>0</v>
      </c>
      <c r="I1017" s="9"/>
      <c r="J1017" s="9"/>
      <c r="K1017" s="7">
        <f t="shared" si="63"/>
        <v>0</v>
      </c>
      <c r="L1017" s="9"/>
      <c r="M1017" s="9"/>
    </row>
    <row r="1018" spans="2:13">
      <c r="B1018" s="6"/>
      <c r="C1018" s="6" t="s">
        <v>834</v>
      </c>
      <c r="D1018" s="5" t="s">
        <v>835</v>
      </c>
      <c r="E1018" s="7">
        <f t="shared" si="61"/>
        <v>0</v>
      </c>
      <c r="F1018" s="7">
        <f t="shared" si="60"/>
        <v>0</v>
      </c>
      <c r="G1018" s="7">
        <f t="shared" si="60"/>
        <v>0</v>
      </c>
      <c r="H1018" s="7">
        <f t="shared" si="62"/>
        <v>0</v>
      </c>
      <c r="I1018" s="9"/>
      <c r="J1018" s="9"/>
      <c r="K1018" s="7">
        <f t="shared" si="63"/>
        <v>0</v>
      </c>
      <c r="L1018" s="9"/>
      <c r="M1018" s="9"/>
    </row>
    <row r="1019" spans="2:13">
      <c r="B1019" s="6" t="s">
        <v>836</v>
      </c>
      <c r="D1019" s="2" t="s">
        <v>837</v>
      </c>
      <c r="E1019" s="7">
        <f t="shared" si="61"/>
        <v>0</v>
      </c>
      <c r="F1019" s="7">
        <f t="shared" si="60"/>
        <v>0</v>
      </c>
      <c r="G1019" s="7">
        <f t="shared" si="60"/>
        <v>0</v>
      </c>
      <c r="H1019" s="7">
        <f t="shared" si="62"/>
        <v>0</v>
      </c>
      <c r="I1019" s="7">
        <f>+I1020+I1027</f>
        <v>0</v>
      </c>
      <c r="J1019" s="7">
        <f>+J1020+J1027</f>
        <v>0</v>
      </c>
      <c r="K1019" s="7">
        <f t="shared" si="63"/>
        <v>0</v>
      </c>
      <c r="L1019" s="7">
        <f>+L1020+L1027</f>
        <v>0</v>
      </c>
      <c r="M1019" s="7">
        <f>+M1020+M1027</f>
        <v>0</v>
      </c>
    </row>
    <row r="1020" spans="2:13">
      <c r="B1020" s="6"/>
      <c r="C1020" s="6" t="s">
        <v>838</v>
      </c>
      <c r="D1020" s="10" t="s">
        <v>839</v>
      </c>
      <c r="E1020" s="7">
        <f t="shared" si="61"/>
        <v>0</v>
      </c>
      <c r="F1020" s="7">
        <f t="shared" si="60"/>
        <v>0</v>
      </c>
      <c r="G1020" s="7">
        <f t="shared" si="60"/>
        <v>0</v>
      </c>
      <c r="H1020" s="7">
        <f t="shared" si="62"/>
        <v>0</v>
      </c>
      <c r="I1020" s="7">
        <f>SUM(I1021:I1026)</f>
        <v>0</v>
      </c>
      <c r="J1020" s="7">
        <f>SUM(J1021:J1026)</f>
        <v>0</v>
      </c>
      <c r="K1020" s="7">
        <f t="shared" si="63"/>
        <v>0</v>
      </c>
      <c r="L1020" s="7">
        <f>SUM(L1021:L1026)</f>
        <v>0</v>
      </c>
      <c r="M1020" s="7">
        <f>SUM(M1021:M1026)</f>
        <v>0</v>
      </c>
    </row>
    <row r="1021" spans="2:13">
      <c r="B1021" s="6"/>
      <c r="D1021" s="5" t="s">
        <v>840</v>
      </c>
      <c r="E1021" s="7">
        <f t="shared" si="61"/>
        <v>0</v>
      </c>
      <c r="F1021" s="7">
        <f t="shared" si="60"/>
        <v>0</v>
      </c>
      <c r="G1021" s="7">
        <f t="shared" si="60"/>
        <v>0</v>
      </c>
      <c r="H1021" s="7">
        <f t="shared" si="62"/>
        <v>0</v>
      </c>
      <c r="I1021" s="9"/>
      <c r="J1021" s="9"/>
      <c r="K1021" s="7">
        <f t="shared" si="63"/>
        <v>0</v>
      </c>
      <c r="L1021" s="9"/>
      <c r="M1021" s="9"/>
    </row>
    <row r="1022" spans="2:13">
      <c r="B1022" s="6"/>
      <c r="D1022" s="5" t="s">
        <v>841</v>
      </c>
      <c r="E1022" s="7">
        <f t="shared" si="61"/>
        <v>0</v>
      </c>
      <c r="F1022" s="7">
        <f t="shared" si="60"/>
        <v>0</v>
      </c>
      <c r="G1022" s="7">
        <f t="shared" si="60"/>
        <v>0</v>
      </c>
      <c r="H1022" s="7">
        <f t="shared" si="62"/>
        <v>0</v>
      </c>
      <c r="I1022" s="9"/>
      <c r="J1022" s="9"/>
      <c r="K1022" s="7">
        <f t="shared" si="63"/>
        <v>0</v>
      </c>
      <c r="L1022" s="9"/>
      <c r="M1022" s="9"/>
    </row>
    <row r="1023" spans="2:13">
      <c r="B1023" s="6"/>
      <c r="D1023" s="5" t="s">
        <v>842</v>
      </c>
      <c r="E1023" s="7">
        <f t="shared" si="61"/>
        <v>0</v>
      </c>
      <c r="F1023" s="7">
        <f t="shared" si="60"/>
        <v>0</v>
      </c>
      <c r="G1023" s="7">
        <f t="shared" si="60"/>
        <v>0</v>
      </c>
      <c r="H1023" s="7">
        <f t="shared" si="62"/>
        <v>0</v>
      </c>
      <c r="I1023" s="9"/>
      <c r="J1023" s="9"/>
      <c r="K1023" s="7">
        <f t="shared" si="63"/>
        <v>0</v>
      </c>
      <c r="L1023" s="9"/>
      <c r="M1023" s="9"/>
    </row>
    <row r="1024" spans="2:13">
      <c r="B1024" s="6"/>
      <c r="D1024" s="5" t="s">
        <v>843</v>
      </c>
      <c r="E1024" s="7">
        <f t="shared" si="61"/>
        <v>0</v>
      </c>
      <c r="F1024" s="7">
        <f t="shared" si="60"/>
        <v>0</v>
      </c>
      <c r="G1024" s="7">
        <f t="shared" si="60"/>
        <v>0</v>
      </c>
      <c r="H1024" s="7">
        <f t="shared" si="62"/>
        <v>0</v>
      </c>
      <c r="I1024" s="9"/>
      <c r="J1024" s="9"/>
      <c r="K1024" s="7">
        <f t="shared" si="63"/>
        <v>0</v>
      </c>
      <c r="L1024" s="9"/>
      <c r="M1024" s="9"/>
    </row>
    <row r="1025" spans="1:13">
      <c r="B1025" s="6"/>
      <c r="D1025" s="5" t="s">
        <v>844</v>
      </c>
      <c r="E1025" s="7">
        <f t="shared" si="61"/>
        <v>0</v>
      </c>
      <c r="F1025" s="7">
        <f t="shared" si="60"/>
        <v>0</v>
      </c>
      <c r="G1025" s="7">
        <f t="shared" si="60"/>
        <v>0</v>
      </c>
      <c r="H1025" s="7">
        <f t="shared" si="62"/>
        <v>0</v>
      </c>
      <c r="I1025" s="9"/>
      <c r="J1025" s="9"/>
      <c r="K1025" s="7">
        <f t="shared" si="63"/>
        <v>0</v>
      </c>
      <c r="L1025" s="9"/>
      <c r="M1025" s="9"/>
    </row>
    <row r="1026" spans="1:13">
      <c r="B1026" s="6"/>
      <c r="D1026" s="5" t="s">
        <v>845</v>
      </c>
      <c r="E1026" s="7">
        <f t="shared" si="61"/>
        <v>0</v>
      </c>
      <c r="F1026" s="7">
        <f t="shared" si="60"/>
        <v>0</v>
      </c>
      <c r="G1026" s="7">
        <f t="shared" si="60"/>
        <v>0</v>
      </c>
      <c r="H1026" s="7">
        <f t="shared" si="62"/>
        <v>0</v>
      </c>
      <c r="I1026" s="9"/>
      <c r="J1026" s="9"/>
      <c r="K1026" s="7">
        <f t="shared" si="63"/>
        <v>0</v>
      </c>
      <c r="L1026" s="9"/>
      <c r="M1026" s="9"/>
    </row>
    <row r="1027" spans="1:13">
      <c r="B1027" s="6"/>
      <c r="C1027" s="6" t="s">
        <v>846</v>
      </c>
      <c r="D1027" s="5" t="s">
        <v>847</v>
      </c>
      <c r="E1027" s="7">
        <f t="shared" si="61"/>
        <v>0</v>
      </c>
      <c r="F1027" s="7">
        <f t="shared" si="60"/>
        <v>0</v>
      </c>
      <c r="G1027" s="7">
        <f t="shared" si="60"/>
        <v>0</v>
      </c>
      <c r="H1027" s="7">
        <f t="shared" si="62"/>
        <v>0</v>
      </c>
      <c r="I1027" s="9"/>
      <c r="J1027" s="9"/>
      <c r="K1027" s="7">
        <f t="shared" si="63"/>
        <v>0</v>
      </c>
      <c r="L1027" s="9"/>
      <c r="M1027" s="9"/>
    </row>
    <row r="1028" spans="1:13">
      <c r="A1028" s="1" t="s">
        <v>848</v>
      </c>
      <c r="B1028" s="6"/>
      <c r="D1028" s="29" t="s">
        <v>849</v>
      </c>
      <c r="E1028" s="7">
        <f t="shared" si="61"/>
        <v>0</v>
      </c>
      <c r="F1028" s="7">
        <f t="shared" si="60"/>
        <v>0</v>
      </c>
      <c r="G1028" s="7">
        <f t="shared" si="60"/>
        <v>0</v>
      </c>
      <c r="H1028" s="7">
        <f t="shared" si="62"/>
        <v>0</v>
      </c>
      <c r="I1028" s="7">
        <f>+I1029+I1085</f>
        <v>0</v>
      </c>
      <c r="J1028" s="7">
        <f>+J1029+J1085</f>
        <v>0</v>
      </c>
      <c r="K1028" s="7">
        <f t="shared" si="63"/>
        <v>0</v>
      </c>
      <c r="L1028" s="7">
        <f>+L1029+L1085</f>
        <v>0</v>
      </c>
      <c r="M1028" s="7">
        <f>+M1029+M1085</f>
        <v>0</v>
      </c>
    </row>
    <row r="1029" spans="1:13">
      <c r="A1029" s="1" t="s">
        <v>850</v>
      </c>
      <c r="B1029" s="6"/>
      <c r="D1029" s="5" t="s">
        <v>851</v>
      </c>
      <c r="E1029" s="7">
        <f t="shared" si="61"/>
        <v>0</v>
      </c>
      <c r="F1029" s="7">
        <f t="shared" si="60"/>
        <v>0</v>
      </c>
      <c r="G1029" s="7">
        <f t="shared" si="60"/>
        <v>0</v>
      </c>
      <c r="H1029" s="7">
        <f t="shared" si="62"/>
        <v>0</v>
      </c>
      <c r="I1029" s="7">
        <f>+I1030+I1041+I1042+I1050+I1051+I1052+I1062+I1072+I1077</f>
        <v>0</v>
      </c>
      <c r="J1029" s="7">
        <f>+J1030+J1041+J1042+J1050+J1051+J1052+J1062+J1072+J1077</f>
        <v>0</v>
      </c>
      <c r="K1029" s="7">
        <f t="shared" si="63"/>
        <v>0</v>
      </c>
      <c r="L1029" s="7">
        <f>+L1030+L1041+L1042+L1050+L1051+L1052+L1062+L1072+L1077</f>
        <v>0</v>
      </c>
      <c r="M1029" s="7">
        <f>+M1030+M1041+M1042+M1050+M1051+M1052+M1062+M1072+M1077</f>
        <v>0</v>
      </c>
    </row>
    <row r="1030" spans="1:13">
      <c r="B1030" s="6" t="s">
        <v>852</v>
      </c>
      <c r="D1030" s="5" t="s">
        <v>853</v>
      </c>
      <c r="E1030" s="7">
        <f t="shared" si="61"/>
        <v>0</v>
      </c>
      <c r="F1030" s="7">
        <f t="shared" si="60"/>
        <v>0</v>
      </c>
      <c r="G1030" s="7">
        <f t="shared" si="60"/>
        <v>0</v>
      </c>
      <c r="H1030" s="7">
        <f t="shared" si="62"/>
        <v>0</v>
      </c>
      <c r="I1030" s="7">
        <f>+I1031+I1032+SUM(I1036:I1040)</f>
        <v>0</v>
      </c>
      <c r="J1030" s="7">
        <f>+J1031+J1032+SUM(J1036:J1040)</f>
        <v>0</v>
      </c>
      <c r="K1030" s="7">
        <f t="shared" si="63"/>
        <v>0</v>
      </c>
      <c r="L1030" s="7">
        <f>+L1031+L1032+SUM(L1036:L1040)</f>
        <v>0</v>
      </c>
      <c r="M1030" s="7">
        <f>+M1031+M1032+SUM(M1036:M1040)</f>
        <v>0</v>
      </c>
    </row>
    <row r="1031" spans="1:13">
      <c r="B1031" s="6"/>
      <c r="C1031" s="6" t="s">
        <v>854</v>
      </c>
      <c r="D1031" s="5" t="s">
        <v>855</v>
      </c>
      <c r="E1031" s="7">
        <f t="shared" si="61"/>
        <v>0</v>
      </c>
      <c r="F1031" s="7">
        <f t="shared" si="60"/>
        <v>0</v>
      </c>
      <c r="G1031" s="7">
        <f t="shared" si="60"/>
        <v>0</v>
      </c>
      <c r="H1031" s="7">
        <f t="shared" si="62"/>
        <v>0</v>
      </c>
      <c r="I1031" s="9"/>
      <c r="J1031" s="9"/>
      <c r="K1031" s="7">
        <f t="shared" si="63"/>
        <v>0</v>
      </c>
      <c r="L1031" s="9"/>
      <c r="M1031" s="9"/>
    </row>
    <row r="1032" spans="1:13">
      <c r="B1032" s="6"/>
      <c r="C1032" s="6" t="s">
        <v>856</v>
      </c>
      <c r="D1032" s="5" t="s">
        <v>857</v>
      </c>
      <c r="E1032" s="7">
        <f t="shared" si="61"/>
        <v>0</v>
      </c>
      <c r="F1032" s="7">
        <f t="shared" si="60"/>
        <v>0</v>
      </c>
      <c r="G1032" s="7">
        <f t="shared" si="60"/>
        <v>0</v>
      </c>
      <c r="H1032" s="7">
        <f t="shared" si="62"/>
        <v>0</v>
      </c>
      <c r="I1032" s="7">
        <f>SUM(I1033:I1035)</f>
        <v>0</v>
      </c>
      <c r="J1032" s="7">
        <f>SUM(J1033:J1035)</f>
        <v>0</v>
      </c>
      <c r="K1032" s="7">
        <f t="shared" si="63"/>
        <v>0</v>
      </c>
      <c r="L1032" s="7">
        <f>SUM(L1033:L1035)</f>
        <v>0</v>
      </c>
      <c r="M1032" s="7">
        <f>SUM(M1033:M1035)</f>
        <v>0</v>
      </c>
    </row>
    <row r="1033" spans="1:13">
      <c r="B1033" s="6"/>
      <c r="D1033" s="5" t="s">
        <v>858</v>
      </c>
      <c r="E1033" s="7">
        <f t="shared" si="61"/>
        <v>0</v>
      </c>
      <c r="F1033" s="7">
        <f t="shared" si="60"/>
        <v>0</v>
      </c>
      <c r="G1033" s="7">
        <f t="shared" si="60"/>
        <v>0</v>
      </c>
      <c r="H1033" s="7">
        <f t="shared" si="62"/>
        <v>0</v>
      </c>
      <c r="I1033" s="9"/>
      <c r="J1033" s="9"/>
      <c r="K1033" s="7">
        <f t="shared" si="63"/>
        <v>0</v>
      </c>
      <c r="L1033" s="9"/>
      <c r="M1033" s="9"/>
    </row>
    <row r="1034" spans="1:13">
      <c r="B1034" s="6"/>
      <c r="D1034" s="5" t="s">
        <v>859</v>
      </c>
      <c r="E1034" s="7">
        <f t="shared" si="61"/>
        <v>0</v>
      </c>
      <c r="F1034" s="7">
        <f t="shared" si="60"/>
        <v>0</v>
      </c>
      <c r="G1034" s="7">
        <f t="shared" si="60"/>
        <v>0</v>
      </c>
      <c r="H1034" s="7">
        <f t="shared" si="62"/>
        <v>0</v>
      </c>
      <c r="I1034" s="9"/>
      <c r="J1034" s="9"/>
      <c r="K1034" s="7">
        <f t="shared" si="63"/>
        <v>0</v>
      </c>
      <c r="L1034" s="9"/>
      <c r="M1034" s="9"/>
    </row>
    <row r="1035" spans="1:13">
      <c r="B1035" s="6"/>
      <c r="D1035" s="5" t="s">
        <v>860</v>
      </c>
      <c r="E1035" s="7">
        <f t="shared" si="61"/>
        <v>0</v>
      </c>
      <c r="F1035" s="7">
        <f t="shared" si="60"/>
        <v>0</v>
      </c>
      <c r="G1035" s="7">
        <f t="shared" si="60"/>
        <v>0</v>
      </c>
      <c r="H1035" s="7">
        <f t="shared" si="62"/>
        <v>0</v>
      </c>
      <c r="I1035" s="9"/>
      <c r="J1035" s="9"/>
      <c r="K1035" s="7">
        <f t="shared" si="63"/>
        <v>0</v>
      </c>
      <c r="L1035" s="9"/>
      <c r="M1035" s="9"/>
    </row>
    <row r="1036" spans="1:13">
      <c r="B1036" s="6"/>
      <c r="C1036" s="6" t="s">
        <v>861</v>
      </c>
      <c r="D1036" s="5" t="s">
        <v>862</v>
      </c>
      <c r="E1036" s="7">
        <f t="shared" si="61"/>
        <v>0</v>
      </c>
      <c r="F1036" s="7">
        <f t="shared" si="60"/>
        <v>0</v>
      </c>
      <c r="G1036" s="7">
        <f t="shared" si="60"/>
        <v>0</v>
      </c>
      <c r="H1036" s="7">
        <f t="shared" si="62"/>
        <v>0</v>
      </c>
      <c r="I1036" s="9"/>
      <c r="J1036" s="9"/>
      <c r="K1036" s="7">
        <f t="shared" si="63"/>
        <v>0</v>
      </c>
      <c r="L1036" s="9"/>
      <c r="M1036" s="9"/>
    </row>
    <row r="1037" spans="1:13">
      <c r="B1037" s="6"/>
      <c r="C1037" s="6" t="s">
        <v>863</v>
      </c>
      <c r="D1037" s="5" t="s">
        <v>864</v>
      </c>
      <c r="E1037" s="7">
        <f t="shared" si="61"/>
        <v>0</v>
      </c>
      <c r="F1037" s="7">
        <f t="shared" si="60"/>
        <v>0</v>
      </c>
      <c r="G1037" s="7">
        <f t="shared" si="60"/>
        <v>0</v>
      </c>
      <c r="H1037" s="7">
        <f t="shared" si="62"/>
        <v>0</v>
      </c>
      <c r="I1037" s="9"/>
      <c r="J1037" s="9"/>
      <c r="K1037" s="7">
        <f t="shared" si="63"/>
        <v>0</v>
      </c>
      <c r="L1037" s="9"/>
      <c r="M1037" s="9"/>
    </row>
    <row r="1038" spans="1:13">
      <c r="B1038" s="6"/>
      <c r="C1038" s="6" t="s">
        <v>865</v>
      </c>
      <c r="D1038" s="5" t="s">
        <v>866</v>
      </c>
      <c r="E1038" s="7">
        <f t="shared" si="61"/>
        <v>0</v>
      </c>
      <c r="F1038" s="7">
        <f t="shared" si="60"/>
        <v>0</v>
      </c>
      <c r="G1038" s="7">
        <f t="shared" si="60"/>
        <v>0</v>
      </c>
      <c r="H1038" s="7">
        <f t="shared" si="62"/>
        <v>0</v>
      </c>
      <c r="I1038" s="9"/>
      <c r="J1038" s="9"/>
      <c r="K1038" s="7">
        <f t="shared" si="63"/>
        <v>0</v>
      </c>
      <c r="L1038" s="9"/>
      <c r="M1038" s="9"/>
    </row>
    <row r="1039" spans="1:13">
      <c r="B1039" s="6"/>
      <c r="C1039" s="6" t="s">
        <v>867</v>
      </c>
      <c r="D1039" s="5" t="s">
        <v>868</v>
      </c>
      <c r="E1039" s="7">
        <f t="shared" si="61"/>
        <v>0</v>
      </c>
      <c r="F1039" s="7">
        <f t="shared" si="60"/>
        <v>0</v>
      </c>
      <c r="G1039" s="7">
        <f t="shared" si="60"/>
        <v>0</v>
      </c>
      <c r="H1039" s="7">
        <f t="shared" si="62"/>
        <v>0</v>
      </c>
      <c r="I1039" s="9"/>
      <c r="J1039" s="9"/>
      <c r="K1039" s="7">
        <f t="shared" si="63"/>
        <v>0</v>
      </c>
      <c r="L1039" s="9"/>
      <c r="M1039" s="9"/>
    </row>
    <row r="1040" spans="1:13">
      <c r="B1040" s="6"/>
      <c r="C1040" s="6" t="s">
        <v>869</v>
      </c>
      <c r="D1040" s="5" t="s">
        <v>870</v>
      </c>
      <c r="E1040" s="7">
        <f t="shared" si="61"/>
        <v>0</v>
      </c>
      <c r="F1040" s="7">
        <f t="shared" si="60"/>
        <v>0</v>
      </c>
      <c r="G1040" s="7">
        <f t="shared" si="60"/>
        <v>0</v>
      </c>
      <c r="H1040" s="7">
        <f t="shared" si="62"/>
        <v>0</v>
      </c>
      <c r="I1040" s="9"/>
      <c r="J1040" s="9"/>
      <c r="K1040" s="7">
        <f t="shared" si="63"/>
        <v>0</v>
      </c>
      <c r="L1040" s="9"/>
      <c r="M1040" s="9"/>
    </row>
    <row r="1041" spans="2:13">
      <c r="B1041" s="6" t="s">
        <v>871</v>
      </c>
      <c r="D1041" s="5" t="s">
        <v>872</v>
      </c>
      <c r="E1041" s="7">
        <f t="shared" si="61"/>
        <v>0</v>
      </c>
      <c r="F1041" s="7">
        <f t="shared" si="60"/>
        <v>0</v>
      </c>
      <c r="G1041" s="7">
        <f t="shared" si="60"/>
        <v>0</v>
      </c>
      <c r="H1041" s="7">
        <f t="shared" si="62"/>
        <v>0</v>
      </c>
      <c r="I1041" s="9"/>
      <c r="J1041" s="9"/>
      <c r="K1041" s="7">
        <f t="shared" si="63"/>
        <v>0</v>
      </c>
      <c r="L1041" s="9"/>
      <c r="M1041" s="9"/>
    </row>
    <row r="1042" spans="2:13">
      <c r="B1042" s="6" t="s">
        <v>873</v>
      </c>
      <c r="D1042" s="5" t="s">
        <v>874</v>
      </c>
      <c r="E1042" s="7">
        <f t="shared" si="61"/>
        <v>0</v>
      </c>
      <c r="F1042" s="7">
        <f t="shared" si="60"/>
        <v>0</v>
      </c>
      <c r="G1042" s="7">
        <f t="shared" si="60"/>
        <v>0</v>
      </c>
      <c r="H1042" s="7">
        <f t="shared" si="62"/>
        <v>0</v>
      </c>
      <c r="I1042" s="7">
        <f>SUM(I1043:I1049)</f>
        <v>0</v>
      </c>
      <c r="J1042" s="7">
        <f>SUM(J1043:J1049)</f>
        <v>0</v>
      </c>
      <c r="K1042" s="7">
        <f t="shared" si="63"/>
        <v>0</v>
      </c>
      <c r="L1042" s="7">
        <f>SUM(L1043:L1049)</f>
        <v>0</v>
      </c>
      <c r="M1042" s="7">
        <f>SUM(M1043:M1049)</f>
        <v>0</v>
      </c>
    </row>
    <row r="1043" spans="2:13">
      <c r="B1043" s="6"/>
      <c r="C1043" s="6" t="s">
        <v>875</v>
      </c>
      <c r="D1043" s="5" t="s">
        <v>876</v>
      </c>
      <c r="E1043" s="7">
        <f t="shared" si="61"/>
        <v>0</v>
      </c>
      <c r="F1043" s="7">
        <f t="shared" si="60"/>
        <v>0</v>
      </c>
      <c r="G1043" s="7">
        <f t="shared" si="60"/>
        <v>0</v>
      </c>
      <c r="H1043" s="7">
        <f t="shared" si="62"/>
        <v>0</v>
      </c>
      <c r="I1043" s="9"/>
      <c r="J1043" s="9"/>
      <c r="K1043" s="7">
        <f t="shared" si="63"/>
        <v>0</v>
      </c>
      <c r="L1043" s="9"/>
      <c r="M1043" s="9"/>
    </row>
    <row r="1044" spans="2:13">
      <c r="B1044" s="6"/>
      <c r="C1044" s="6" t="s">
        <v>877</v>
      </c>
      <c r="D1044" s="5" t="s">
        <v>878</v>
      </c>
      <c r="E1044" s="7">
        <f t="shared" si="61"/>
        <v>0</v>
      </c>
      <c r="F1044" s="7">
        <f t="shared" si="60"/>
        <v>0</v>
      </c>
      <c r="G1044" s="7">
        <f t="shared" si="60"/>
        <v>0</v>
      </c>
      <c r="H1044" s="7">
        <f t="shared" si="62"/>
        <v>0</v>
      </c>
      <c r="I1044" s="9"/>
      <c r="J1044" s="9"/>
      <c r="K1044" s="7">
        <f t="shared" si="63"/>
        <v>0</v>
      </c>
      <c r="L1044" s="9"/>
      <c r="M1044" s="9"/>
    </row>
    <row r="1045" spans="2:13">
      <c r="B1045" s="6"/>
      <c r="C1045" s="6" t="s">
        <v>879</v>
      </c>
      <c r="D1045" s="5" t="s">
        <v>880</v>
      </c>
      <c r="E1045" s="7">
        <f t="shared" si="61"/>
        <v>0</v>
      </c>
      <c r="F1045" s="7">
        <f t="shared" si="60"/>
        <v>0</v>
      </c>
      <c r="G1045" s="7">
        <f t="shared" si="60"/>
        <v>0</v>
      </c>
      <c r="H1045" s="7">
        <f t="shared" si="62"/>
        <v>0</v>
      </c>
      <c r="I1045" s="9"/>
      <c r="J1045" s="9"/>
      <c r="K1045" s="7">
        <f t="shared" si="63"/>
        <v>0</v>
      </c>
      <c r="L1045" s="9"/>
      <c r="M1045" s="9"/>
    </row>
    <row r="1046" spans="2:13">
      <c r="B1046" s="6"/>
      <c r="C1046" s="6" t="s">
        <v>881</v>
      </c>
      <c r="D1046" s="5" t="s">
        <v>882</v>
      </c>
      <c r="E1046" s="7">
        <f t="shared" si="61"/>
        <v>0</v>
      </c>
      <c r="F1046" s="7">
        <f t="shared" si="60"/>
        <v>0</v>
      </c>
      <c r="G1046" s="7">
        <f t="shared" si="60"/>
        <v>0</v>
      </c>
      <c r="H1046" s="7">
        <f t="shared" si="62"/>
        <v>0</v>
      </c>
      <c r="I1046" s="9"/>
      <c r="J1046" s="9"/>
      <c r="K1046" s="7">
        <f t="shared" si="63"/>
        <v>0</v>
      </c>
      <c r="L1046" s="9"/>
      <c r="M1046" s="9"/>
    </row>
    <row r="1047" spans="2:13">
      <c r="B1047" s="6"/>
      <c r="C1047" s="6" t="s">
        <v>883</v>
      </c>
      <c r="D1047" s="5" t="s">
        <v>884</v>
      </c>
      <c r="E1047" s="7">
        <f t="shared" si="61"/>
        <v>0</v>
      </c>
      <c r="F1047" s="7">
        <f t="shared" si="60"/>
        <v>0</v>
      </c>
      <c r="G1047" s="7">
        <f t="shared" si="60"/>
        <v>0</v>
      </c>
      <c r="H1047" s="7">
        <f t="shared" si="62"/>
        <v>0</v>
      </c>
      <c r="I1047" s="9"/>
      <c r="J1047" s="9"/>
      <c r="K1047" s="7">
        <f t="shared" si="63"/>
        <v>0</v>
      </c>
      <c r="L1047" s="9"/>
      <c r="M1047" s="9"/>
    </row>
    <row r="1048" spans="2:13">
      <c r="B1048" s="6"/>
      <c r="C1048" s="6" t="s">
        <v>885</v>
      </c>
      <c r="D1048" s="5" t="s">
        <v>886</v>
      </c>
      <c r="E1048" s="7">
        <f t="shared" si="61"/>
        <v>0</v>
      </c>
      <c r="F1048" s="7">
        <f t="shared" si="60"/>
        <v>0</v>
      </c>
      <c r="G1048" s="7">
        <f t="shared" si="60"/>
        <v>0</v>
      </c>
      <c r="H1048" s="7">
        <f t="shared" si="62"/>
        <v>0</v>
      </c>
      <c r="I1048" s="9"/>
      <c r="J1048" s="9"/>
      <c r="K1048" s="7">
        <f t="shared" si="63"/>
        <v>0</v>
      </c>
      <c r="L1048" s="9"/>
      <c r="M1048" s="9"/>
    </row>
    <row r="1049" spans="2:13">
      <c r="B1049" s="6"/>
      <c r="C1049" s="6" t="s">
        <v>887</v>
      </c>
      <c r="D1049" s="5" t="s">
        <v>888</v>
      </c>
      <c r="E1049" s="7">
        <f t="shared" si="61"/>
        <v>0</v>
      </c>
      <c r="F1049" s="7">
        <f t="shared" si="60"/>
        <v>0</v>
      </c>
      <c r="G1049" s="7">
        <f t="shared" si="60"/>
        <v>0</v>
      </c>
      <c r="H1049" s="7">
        <f t="shared" si="62"/>
        <v>0</v>
      </c>
      <c r="I1049" s="9"/>
      <c r="J1049" s="9"/>
      <c r="K1049" s="7">
        <f t="shared" si="63"/>
        <v>0</v>
      </c>
      <c r="L1049" s="9"/>
      <c r="M1049" s="9"/>
    </row>
    <row r="1050" spans="2:13">
      <c r="B1050" s="6" t="s">
        <v>889</v>
      </c>
      <c r="D1050" s="5" t="s">
        <v>890</v>
      </c>
      <c r="E1050" s="7">
        <f t="shared" si="61"/>
        <v>0</v>
      </c>
      <c r="F1050" s="7">
        <f t="shared" si="60"/>
        <v>0</v>
      </c>
      <c r="G1050" s="7">
        <f t="shared" si="60"/>
        <v>0</v>
      </c>
      <c r="H1050" s="7">
        <f t="shared" si="62"/>
        <v>0</v>
      </c>
      <c r="I1050" s="9"/>
      <c r="J1050" s="9"/>
      <c r="K1050" s="7">
        <f t="shared" si="63"/>
        <v>0</v>
      </c>
      <c r="L1050" s="9"/>
      <c r="M1050" s="9"/>
    </row>
    <row r="1051" spans="2:13">
      <c r="B1051" s="6" t="s">
        <v>891</v>
      </c>
      <c r="D1051" s="5" t="s">
        <v>892</v>
      </c>
      <c r="E1051" s="7">
        <f t="shared" si="61"/>
        <v>0</v>
      </c>
      <c r="F1051" s="7">
        <f t="shared" si="60"/>
        <v>0</v>
      </c>
      <c r="G1051" s="7">
        <f t="shared" si="60"/>
        <v>0</v>
      </c>
      <c r="H1051" s="7">
        <f t="shared" si="62"/>
        <v>0</v>
      </c>
      <c r="I1051" s="9"/>
      <c r="J1051" s="9"/>
      <c r="K1051" s="7">
        <f t="shared" si="63"/>
        <v>0</v>
      </c>
      <c r="L1051" s="9"/>
      <c r="M1051" s="9"/>
    </row>
    <row r="1052" spans="2:13">
      <c r="B1052" s="6" t="s">
        <v>893</v>
      </c>
      <c r="D1052" s="5" t="s">
        <v>894</v>
      </c>
      <c r="E1052" s="7">
        <f t="shared" si="61"/>
        <v>0</v>
      </c>
      <c r="F1052" s="7">
        <f t="shared" si="60"/>
        <v>0</v>
      </c>
      <c r="G1052" s="7">
        <f t="shared" si="60"/>
        <v>0</v>
      </c>
      <c r="H1052" s="7">
        <f t="shared" si="62"/>
        <v>0</v>
      </c>
      <c r="I1052" s="7">
        <f>SUM(I1053:I1061)</f>
        <v>0</v>
      </c>
      <c r="J1052" s="7">
        <f>SUM(J1053:J1061)</f>
        <v>0</v>
      </c>
      <c r="K1052" s="7">
        <f t="shared" si="63"/>
        <v>0</v>
      </c>
      <c r="L1052" s="7">
        <f>SUM(L1053:L1061)</f>
        <v>0</v>
      </c>
      <c r="M1052" s="7">
        <f>SUM(M1053:M1061)</f>
        <v>0</v>
      </c>
    </row>
    <row r="1053" spans="2:13">
      <c r="B1053" s="6"/>
      <c r="C1053" s="6" t="s">
        <v>895</v>
      </c>
      <c r="D1053" s="5" t="s">
        <v>896</v>
      </c>
      <c r="E1053" s="7">
        <f t="shared" si="61"/>
        <v>0</v>
      </c>
      <c r="F1053" s="7">
        <f t="shared" si="60"/>
        <v>0</v>
      </c>
      <c r="G1053" s="7">
        <f t="shared" si="60"/>
        <v>0</v>
      </c>
      <c r="H1053" s="7">
        <f t="shared" si="62"/>
        <v>0</v>
      </c>
      <c r="I1053" s="9"/>
      <c r="J1053" s="9"/>
      <c r="K1053" s="7">
        <f t="shared" si="63"/>
        <v>0</v>
      </c>
      <c r="L1053" s="9"/>
      <c r="M1053" s="9"/>
    </row>
    <row r="1054" spans="2:13">
      <c r="B1054" s="6"/>
      <c r="C1054" s="6" t="s">
        <v>897</v>
      </c>
      <c r="D1054" s="5" t="s">
        <v>898</v>
      </c>
      <c r="E1054" s="7">
        <f t="shared" si="61"/>
        <v>0</v>
      </c>
      <c r="F1054" s="7">
        <f t="shared" si="60"/>
        <v>0</v>
      </c>
      <c r="G1054" s="7">
        <f t="shared" si="60"/>
        <v>0</v>
      </c>
      <c r="H1054" s="7">
        <f t="shared" si="62"/>
        <v>0</v>
      </c>
      <c r="I1054" s="9"/>
      <c r="J1054" s="9"/>
      <c r="K1054" s="7">
        <f t="shared" si="63"/>
        <v>0</v>
      </c>
      <c r="L1054" s="9"/>
      <c r="M1054" s="9"/>
    </row>
    <row r="1055" spans="2:13">
      <c r="B1055" s="6"/>
      <c r="C1055" s="6" t="s">
        <v>899</v>
      </c>
      <c r="D1055" s="5" t="s">
        <v>900</v>
      </c>
      <c r="E1055" s="7">
        <f t="shared" si="61"/>
        <v>0</v>
      </c>
      <c r="F1055" s="7">
        <f t="shared" si="60"/>
        <v>0</v>
      </c>
      <c r="G1055" s="7">
        <f t="shared" si="60"/>
        <v>0</v>
      </c>
      <c r="H1055" s="7">
        <f t="shared" si="62"/>
        <v>0</v>
      </c>
      <c r="I1055" s="9"/>
      <c r="J1055" s="9"/>
      <c r="K1055" s="7">
        <f t="shared" si="63"/>
        <v>0</v>
      </c>
      <c r="L1055" s="9"/>
      <c r="M1055" s="9"/>
    </row>
    <row r="1056" spans="2:13">
      <c r="B1056" s="6"/>
      <c r="C1056" s="6" t="s">
        <v>901</v>
      </c>
      <c r="D1056" s="5" t="s">
        <v>902</v>
      </c>
      <c r="E1056" s="7">
        <f t="shared" si="61"/>
        <v>0</v>
      </c>
      <c r="F1056" s="7">
        <f t="shared" si="60"/>
        <v>0</v>
      </c>
      <c r="G1056" s="7">
        <f t="shared" si="60"/>
        <v>0</v>
      </c>
      <c r="H1056" s="7">
        <f t="shared" si="62"/>
        <v>0</v>
      </c>
      <c r="I1056" s="9"/>
      <c r="J1056" s="9"/>
      <c r="K1056" s="7">
        <f t="shared" si="63"/>
        <v>0</v>
      </c>
      <c r="L1056" s="9"/>
      <c r="M1056" s="9"/>
    </row>
    <row r="1057" spans="2:13">
      <c r="B1057" s="6"/>
      <c r="C1057" s="6" t="s">
        <v>903</v>
      </c>
      <c r="D1057" s="5" t="s">
        <v>904</v>
      </c>
      <c r="E1057" s="7">
        <f t="shared" si="61"/>
        <v>0</v>
      </c>
      <c r="F1057" s="7">
        <f t="shared" si="60"/>
        <v>0</v>
      </c>
      <c r="G1057" s="7">
        <f t="shared" si="60"/>
        <v>0</v>
      </c>
      <c r="H1057" s="7">
        <f t="shared" si="62"/>
        <v>0</v>
      </c>
      <c r="I1057" s="9"/>
      <c r="J1057" s="9"/>
      <c r="K1057" s="7">
        <f t="shared" si="63"/>
        <v>0</v>
      </c>
      <c r="L1057" s="9"/>
      <c r="M1057" s="9"/>
    </row>
    <row r="1058" spans="2:13">
      <c r="B1058" s="6"/>
      <c r="C1058" s="6" t="s">
        <v>905</v>
      </c>
      <c r="D1058" s="5" t="s">
        <v>906</v>
      </c>
      <c r="E1058" s="7">
        <f t="shared" si="61"/>
        <v>0</v>
      </c>
      <c r="F1058" s="7">
        <f t="shared" si="60"/>
        <v>0</v>
      </c>
      <c r="G1058" s="7">
        <f t="shared" si="60"/>
        <v>0</v>
      </c>
      <c r="H1058" s="7">
        <f t="shared" si="62"/>
        <v>0</v>
      </c>
      <c r="I1058" s="9"/>
      <c r="J1058" s="9"/>
      <c r="K1058" s="7">
        <f t="shared" si="63"/>
        <v>0</v>
      </c>
      <c r="L1058" s="9"/>
      <c r="M1058" s="9"/>
    </row>
    <row r="1059" spans="2:13" ht="25.5">
      <c r="B1059" s="6"/>
      <c r="C1059" s="6" t="s">
        <v>907</v>
      </c>
      <c r="D1059" s="25" t="s">
        <v>908</v>
      </c>
      <c r="E1059" s="7">
        <f t="shared" si="61"/>
        <v>0</v>
      </c>
      <c r="F1059" s="7">
        <f t="shared" si="60"/>
        <v>0</v>
      </c>
      <c r="G1059" s="7">
        <f t="shared" si="60"/>
        <v>0</v>
      </c>
      <c r="H1059" s="7">
        <f t="shared" si="62"/>
        <v>0</v>
      </c>
      <c r="I1059" s="9"/>
      <c r="J1059" s="9"/>
      <c r="K1059" s="7">
        <f t="shared" si="63"/>
        <v>0</v>
      </c>
      <c r="L1059" s="9"/>
      <c r="M1059" s="9"/>
    </row>
    <row r="1060" spans="2:13">
      <c r="B1060" s="6"/>
      <c r="C1060" s="6" t="s">
        <v>909</v>
      </c>
      <c r="D1060" s="5" t="s">
        <v>910</v>
      </c>
      <c r="E1060" s="7">
        <f t="shared" si="61"/>
        <v>0</v>
      </c>
      <c r="F1060" s="7">
        <f t="shared" si="60"/>
        <v>0</v>
      </c>
      <c r="G1060" s="7">
        <f t="shared" si="60"/>
        <v>0</v>
      </c>
      <c r="H1060" s="7">
        <f t="shared" si="62"/>
        <v>0</v>
      </c>
      <c r="I1060" s="9"/>
      <c r="J1060" s="9"/>
      <c r="K1060" s="7">
        <f t="shared" si="63"/>
        <v>0</v>
      </c>
      <c r="L1060" s="9"/>
      <c r="M1060" s="9"/>
    </row>
    <row r="1061" spans="2:13">
      <c r="B1061" s="6"/>
      <c r="C1061" s="6" t="s">
        <v>911</v>
      </c>
      <c r="D1061" s="5" t="s">
        <v>912</v>
      </c>
      <c r="E1061" s="7">
        <f t="shared" si="61"/>
        <v>0</v>
      </c>
      <c r="F1061" s="7">
        <f t="shared" si="60"/>
        <v>0</v>
      </c>
      <c r="G1061" s="7">
        <f t="shared" si="60"/>
        <v>0</v>
      </c>
      <c r="H1061" s="7">
        <f t="shared" si="62"/>
        <v>0</v>
      </c>
      <c r="I1061" s="9"/>
      <c r="J1061" s="9"/>
      <c r="K1061" s="7">
        <f t="shared" si="63"/>
        <v>0</v>
      </c>
      <c r="L1061" s="9"/>
      <c r="M1061" s="9"/>
    </row>
    <row r="1062" spans="2:13">
      <c r="B1062" s="6" t="s">
        <v>913</v>
      </c>
      <c r="D1062" s="5" t="s">
        <v>914</v>
      </c>
      <c r="E1062" s="7">
        <f t="shared" si="61"/>
        <v>0</v>
      </c>
      <c r="F1062" s="7">
        <f t="shared" si="60"/>
        <v>0</v>
      </c>
      <c r="G1062" s="7">
        <f t="shared" si="60"/>
        <v>0</v>
      </c>
      <c r="H1062" s="7">
        <f t="shared" si="62"/>
        <v>0</v>
      </c>
      <c r="I1062" s="7">
        <f>SUM(I1063:I1071)</f>
        <v>0</v>
      </c>
      <c r="J1062" s="7">
        <f>SUM(J1063:J1071)</f>
        <v>0</v>
      </c>
      <c r="K1062" s="7">
        <f t="shared" si="63"/>
        <v>0</v>
      </c>
      <c r="L1062" s="7">
        <f>SUM(L1063:L1071)</f>
        <v>0</v>
      </c>
      <c r="M1062" s="7">
        <f>SUM(M1063:M1071)</f>
        <v>0</v>
      </c>
    </row>
    <row r="1063" spans="2:13">
      <c r="B1063" s="6"/>
      <c r="C1063" s="6" t="s">
        <v>915</v>
      </c>
      <c r="D1063" s="5" t="s">
        <v>916</v>
      </c>
      <c r="E1063" s="7">
        <f t="shared" si="61"/>
        <v>0</v>
      </c>
      <c r="F1063" s="7">
        <f t="shared" si="60"/>
        <v>0</v>
      </c>
      <c r="G1063" s="7">
        <f t="shared" si="60"/>
        <v>0</v>
      </c>
      <c r="H1063" s="7">
        <f t="shared" si="62"/>
        <v>0</v>
      </c>
      <c r="I1063" s="9"/>
      <c r="J1063" s="9"/>
      <c r="K1063" s="7">
        <f t="shared" si="63"/>
        <v>0</v>
      </c>
      <c r="L1063" s="9"/>
      <c r="M1063" s="9"/>
    </row>
    <row r="1064" spans="2:13">
      <c r="B1064" s="6"/>
      <c r="C1064" s="6" t="s">
        <v>917</v>
      </c>
      <c r="D1064" s="5" t="s">
        <v>918</v>
      </c>
      <c r="E1064" s="7">
        <f t="shared" si="61"/>
        <v>0</v>
      </c>
      <c r="F1064" s="7">
        <f t="shared" si="60"/>
        <v>0</v>
      </c>
      <c r="G1064" s="7">
        <f t="shared" si="60"/>
        <v>0</v>
      </c>
      <c r="H1064" s="7">
        <f t="shared" si="62"/>
        <v>0</v>
      </c>
      <c r="I1064" s="9"/>
      <c r="J1064" s="9"/>
      <c r="K1064" s="7">
        <f t="shared" si="63"/>
        <v>0</v>
      </c>
      <c r="L1064" s="9"/>
      <c r="M1064" s="9"/>
    </row>
    <row r="1065" spans="2:13">
      <c r="B1065" s="6"/>
      <c r="C1065" s="6" t="s">
        <v>919</v>
      </c>
      <c r="D1065" s="5" t="s">
        <v>920</v>
      </c>
      <c r="E1065" s="7">
        <f t="shared" si="61"/>
        <v>0</v>
      </c>
      <c r="F1065" s="7">
        <f t="shared" si="60"/>
        <v>0</v>
      </c>
      <c r="G1065" s="7">
        <f t="shared" si="60"/>
        <v>0</v>
      </c>
      <c r="H1065" s="7">
        <f t="shared" si="62"/>
        <v>0</v>
      </c>
      <c r="I1065" s="9"/>
      <c r="J1065" s="9"/>
      <c r="K1065" s="7">
        <f t="shared" si="63"/>
        <v>0</v>
      </c>
      <c r="L1065" s="9"/>
      <c r="M1065" s="9"/>
    </row>
    <row r="1066" spans="2:13">
      <c r="B1066" s="6"/>
      <c r="C1066" s="6" t="s">
        <v>921</v>
      </c>
      <c r="D1066" s="5" t="s">
        <v>922</v>
      </c>
      <c r="E1066" s="7">
        <f t="shared" si="61"/>
        <v>0</v>
      </c>
      <c r="F1066" s="7">
        <f t="shared" si="60"/>
        <v>0</v>
      </c>
      <c r="G1066" s="7">
        <f t="shared" si="60"/>
        <v>0</v>
      </c>
      <c r="H1066" s="7">
        <f t="shared" si="62"/>
        <v>0</v>
      </c>
      <c r="I1066" s="9"/>
      <c r="J1066" s="9"/>
      <c r="K1066" s="7">
        <f t="shared" si="63"/>
        <v>0</v>
      </c>
      <c r="L1066" s="9"/>
      <c r="M1066" s="9"/>
    </row>
    <row r="1067" spans="2:13">
      <c r="B1067" s="6"/>
      <c r="C1067" s="6" t="s">
        <v>923</v>
      </c>
      <c r="D1067" s="5" t="s">
        <v>924</v>
      </c>
      <c r="E1067" s="7">
        <f t="shared" si="61"/>
        <v>0</v>
      </c>
      <c r="F1067" s="7">
        <f t="shared" si="60"/>
        <v>0</v>
      </c>
      <c r="G1067" s="7">
        <f t="shared" si="60"/>
        <v>0</v>
      </c>
      <c r="H1067" s="7">
        <f t="shared" si="62"/>
        <v>0</v>
      </c>
      <c r="I1067" s="9"/>
      <c r="J1067" s="9"/>
      <c r="K1067" s="7">
        <f t="shared" si="63"/>
        <v>0</v>
      </c>
      <c r="L1067" s="9"/>
      <c r="M1067" s="9"/>
    </row>
    <row r="1068" spans="2:13">
      <c r="B1068" s="6"/>
      <c r="C1068" s="6" t="s">
        <v>925</v>
      </c>
      <c r="D1068" s="5" t="s">
        <v>926</v>
      </c>
      <c r="E1068" s="7">
        <f t="shared" si="61"/>
        <v>0</v>
      </c>
      <c r="F1068" s="7">
        <f t="shared" ref="F1068:G1139" si="64">+I1068+L1068</f>
        <v>0</v>
      </c>
      <c r="G1068" s="7">
        <f t="shared" si="64"/>
        <v>0</v>
      </c>
      <c r="H1068" s="7">
        <f t="shared" si="62"/>
        <v>0</v>
      </c>
      <c r="I1068" s="9"/>
      <c r="J1068" s="9"/>
      <c r="K1068" s="7">
        <f t="shared" si="63"/>
        <v>0</v>
      </c>
      <c r="L1068" s="9"/>
      <c r="M1068" s="9"/>
    </row>
    <row r="1069" spans="2:13">
      <c r="B1069" s="6"/>
      <c r="C1069" s="6" t="s">
        <v>927</v>
      </c>
      <c r="D1069" s="5" t="s">
        <v>928</v>
      </c>
      <c r="E1069" s="7">
        <f t="shared" ref="E1069:E1139" si="65">+F1069+G1069</f>
        <v>0</v>
      </c>
      <c r="F1069" s="7">
        <f t="shared" si="64"/>
        <v>0</v>
      </c>
      <c r="G1069" s="7">
        <f t="shared" si="64"/>
        <v>0</v>
      </c>
      <c r="H1069" s="7">
        <f t="shared" ref="H1069:H1139" si="66">+I1069+J1069</f>
        <v>0</v>
      </c>
      <c r="I1069" s="9"/>
      <c r="J1069" s="9"/>
      <c r="K1069" s="7">
        <f t="shared" ref="K1069:K1143" si="67">+L1069+M1069</f>
        <v>0</v>
      </c>
      <c r="L1069" s="9"/>
      <c r="M1069" s="9"/>
    </row>
    <row r="1070" spans="2:13">
      <c r="B1070" s="6"/>
      <c r="C1070" s="6" t="s">
        <v>929</v>
      </c>
      <c r="D1070" s="5" t="s">
        <v>930</v>
      </c>
      <c r="E1070" s="7">
        <f t="shared" si="65"/>
        <v>0</v>
      </c>
      <c r="F1070" s="7">
        <f t="shared" si="64"/>
        <v>0</v>
      </c>
      <c r="G1070" s="7">
        <f t="shared" si="64"/>
        <v>0</v>
      </c>
      <c r="H1070" s="7">
        <f t="shared" si="66"/>
        <v>0</v>
      </c>
      <c r="I1070" s="9"/>
      <c r="J1070" s="9"/>
      <c r="K1070" s="7">
        <f t="shared" si="67"/>
        <v>0</v>
      </c>
      <c r="L1070" s="9"/>
      <c r="M1070" s="9"/>
    </row>
    <row r="1071" spans="2:13">
      <c r="B1071" s="6"/>
      <c r="C1071" s="6" t="s">
        <v>931</v>
      </c>
      <c r="D1071" s="5" t="s">
        <v>932</v>
      </c>
      <c r="E1071" s="7">
        <f>+F1071+G1071</f>
        <v>0</v>
      </c>
      <c r="F1071" s="7">
        <f>+I1071+L1071</f>
        <v>0</v>
      </c>
      <c r="G1071" s="7">
        <f>+J1071+M1071</f>
        <v>0</v>
      </c>
      <c r="H1071" s="7">
        <f>+I1071+J1071</f>
        <v>0</v>
      </c>
      <c r="I1071" s="9"/>
      <c r="J1071" s="9"/>
      <c r="K1071" s="7">
        <f t="shared" si="67"/>
        <v>0</v>
      </c>
      <c r="L1071" s="9"/>
      <c r="M1071" s="9"/>
    </row>
    <row r="1072" spans="2:13">
      <c r="B1072" s="6" t="s">
        <v>933</v>
      </c>
      <c r="D1072" s="5" t="s">
        <v>934</v>
      </c>
      <c r="E1072" s="7">
        <f t="shared" si="65"/>
        <v>0</v>
      </c>
      <c r="F1072" s="7">
        <f t="shared" si="64"/>
        <v>0</v>
      </c>
      <c r="G1072" s="7">
        <f t="shared" si="64"/>
        <v>0</v>
      </c>
      <c r="H1072" s="7">
        <f t="shared" si="66"/>
        <v>0</v>
      </c>
      <c r="I1072" s="7">
        <f>SUM(I1073:I1076)</f>
        <v>0</v>
      </c>
      <c r="J1072" s="7">
        <f>SUM(J1073:J1076)</f>
        <v>0</v>
      </c>
      <c r="K1072" s="7">
        <f t="shared" si="67"/>
        <v>0</v>
      </c>
      <c r="L1072" s="7">
        <f>SUM(L1073:L1076)</f>
        <v>0</v>
      </c>
      <c r="M1072" s="7">
        <f>SUM(M1073:M1076)</f>
        <v>0</v>
      </c>
    </row>
    <row r="1073" spans="1:13">
      <c r="B1073" s="6"/>
      <c r="C1073" s="6" t="s">
        <v>935</v>
      </c>
      <c r="D1073" s="5" t="s">
        <v>936</v>
      </c>
      <c r="E1073" s="7">
        <f t="shared" si="65"/>
        <v>0</v>
      </c>
      <c r="F1073" s="7">
        <f t="shared" si="64"/>
        <v>0</v>
      </c>
      <c r="G1073" s="7">
        <f t="shared" si="64"/>
        <v>0</v>
      </c>
      <c r="H1073" s="7">
        <f t="shared" si="66"/>
        <v>0</v>
      </c>
      <c r="I1073" s="9"/>
      <c r="J1073" s="9"/>
      <c r="K1073" s="7">
        <f t="shared" si="67"/>
        <v>0</v>
      </c>
      <c r="L1073" s="9"/>
      <c r="M1073" s="9"/>
    </row>
    <row r="1074" spans="1:13">
      <c r="B1074" s="6"/>
      <c r="C1074" s="6" t="s">
        <v>937</v>
      </c>
      <c r="D1074" s="5" t="s">
        <v>938</v>
      </c>
      <c r="E1074" s="7">
        <f t="shared" si="65"/>
        <v>0</v>
      </c>
      <c r="F1074" s="7">
        <f t="shared" si="64"/>
        <v>0</v>
      </c>
      <c r="G1074" s="7">
        <f t="shared" si="64"/>
        <v>0</v>
      </c>
      <c r="H1074" s="7">
        <f t="shared" si="66"/>
        <v>0</v>
      </c>
      <c r="I1074" s="9"/>
      <c r="J1074" s="9"/>
      <c r="K1074" s="7">
        <f t="shared" si="67"/>
        <v>0</v>
      </c>
      <c r="L1074" s="9"/>
      <c r="M1074" s="9"/>
    </row>
    <row r="1075" spans="1:13">
      <c r="B1075" s="6"/>
      <c r="C1075" s="6" t="s">
        <v>939</v>
      </c>
      <c r="D1075" s="5" t="s">
        <v>940</v>
      </c>
      <c r="E1075" s="7">
        <f t="shared" si="65"/>
        <v>0</v>
      </c>
      <c r="F1075" s="7">
        <f t="shared" si="64"/>
        <v>0</v>
      </c>
      <c r="G1075" s="7">
        <f t="shared" si="64"/>
        <v>0</v>
      </c>
      <c r="H1075" s="7">
        <f t="shared" si="66"/>
        <v>0</v>
      </c>
      <c r="I1075" s="9"/>
      <c r="J1075" s="9"/>
      <c r="K1075" s="7">
        <f t="shared" si="67"/>
        <v>0</v>
      </c>
      <c r="L1075" s="9"/>
      <c r="M1075" s="9"/>
    </row>
    <row r="1076" spans="1:13">
      <c r="B1076" s="6"/>
      <c r="C1076" s="6" t="s">
        <v>941</v>
      </c>
      <c r="D1076" s="5" t="s">
        <v>942</v>
      </c>
      <c r="E1076" s="7">
        <f t="shared" si="65"/>
        <v>0</v>
      </c>
      <c r="F1076" s="7">
        <f t="shared" si="64"/>
        <v>0</v>
      </c>
      <c r="G1076" s="7">
        <f t="shared" si="64"/>
        <v>0</v>
      </c>
      <c r="H1076" s="7">
        <f t="shared" si="66"/>
        <v>0</v>
      </c>
      <c r="I1076" s="9"/>
      <c r="J1076" s="9"/>
      <c r="K1076" s="7">
        <f t="shared" si="67"/>
        <v>0</v>
      </c>
      <c r="L1076" s="9"/>
      <c r="M1076" s="9"/>
    </row>
    <row r="1077" spans="1:13">
      <c r="B1077" s="6" t="s">
        <v>943</v>
      </c>
      <c r="D1077" s="5" t="s">
        <v>944</v>
      </c>
      <c r="E1077" s="7">
        <f t="shared" si="65"/>
        <v>0</v>
      </c>
      <c r="F1077" s="7">
        <f t="shared" si="64"/>
        <v>0</v>
      </c>
      <c r="G1077" s="7">
        <f t="shared" si="64"/>
        <v>0</v>
      </c>
      <c r="H1077" s="7">
        <f t="shared" si="66"/>
        <v>0</v>
      </c>
      <c r="I1077" s="7">
        <f>SUM(I1078:I1084)</f>
        <v>0</v>
      </c>
      <c r="J1077" s="7">
        <f>SUM(J1078:J1084)</f>
        <v>0</v>
      </c>
      <c r="K1077" s="7">
        <f t="shared" si="67"/>
        <v>0</v>
      </c>
      <c r="L1077" s="7">
        <f>SUM(L1078:L1084)</f>
        <v>0</v>
      </c>
      <c r="M1077" s="7">
        <f>SUM(M1078:M1084)</f>
        <v>0</v>
      </c>
    </row>
    <row r="1078" spans="1:13">
      <c r="B1078" s="6"/>
      <c r="C1078" s="6" t="s">
        <v>945</v>
      </c>
      <c r="D1078" s="5" t="s">
        <v>946</v>
      </c>
      <c r="E1078" s="7">
        <f t="shared" si="65"/>
        <v>0</v>
      </c>
      <c r="F1078" s="7">
        <f t="shared" si="64"/>
        <v>0</v>
      </c>
      <c r="G1078" s="7">
        <f t="shared" si="64"/>
        <v>0</v>
      </c>
      <c r="H1078" s="7">
        <f t="shared" si="66"/>
        <v>0</v>
      </c>
      <c r="I1078" s="9"/>
      <c r="J1078" s="9"/>
      <c r="K1078" s="7">
        <f t="shared" si="67"/>
        <v>0</v>
      </c>
      <c r="L1078" s="9"/>
      <c r="M1078" s="9"/>
    </row>
    <row r="1079" spans="1:13">
      <c r="B1079" s="6"/>
      <c r="C1079" s="6" t="s">
        <v>947</v>
      </c>
      <c r="D1079" s="5" t="s">
        <v>948</v>
      </c>
      <c r="E1079" s="7">
        <f t="shared" si="65"/>
        <v>0</v>
      </c>
      <c r="F1079" s="7">
        <f t="shared" si="64"/>
        <v>0</v>
      </c>
      <c r="G1079" s="7">
        <f t="shared" si="64"/>
        <v>0</v>
      </c>
      <c r="H1079" s="7">
        <f t="shared" si="66"/>
        <v>0</v>
      </c>
      <c r="I1079" s="9"/>
      <c r="J1079" s="9"/>
      <c r="K1079" s="7">
        <f t="shared" si="67"/>
        <v>0</v>
      </c>
      <c r="L1079" s="9"/>
      <c r="M1079" s="9"/>
    </row>
    <row r="1080" spans="1:13">
      <c r="B1080" s="6"/>
      <c r="C1080" s="6" t="s">
        <v>949</v>
      </c>
      <c r="D1080" s="5" t="s">
        <v>950</v>
      </c>
      <c r="E1080" s="7">
        <f t="shared" si="65"/>
        <v>0</v>
      </c>
      <c r="F1080" s="7">
        <f t="shared" si="64"/>
        <v>0</v>
      </c>
      <c r="G1080" s="7">
        <f t="shared" si="64"/>
        <v>0</v>
      </c>
      <c r="H1080" s="7">
        <f t="shared" si="66"/>
        <v>0</v>
      </c>
      <c r="I1080" s="9"/>
      <c r="J1080" s="9"/>
      <c r="K1080" s="7">
        <f t="shared" si="67"/>
        <v>0</v>
      </c>
      <c r="L1080" s="9"/>
      <c r="M1080" s="9"/>
    </row>
    <row r="1081" spans="1:13">
      <c r="B1081" s="6"/>
      <c r="C1081" s="6" t="s">
        <v>951</v>
      </c>
      <c r="D1081" s="5" t="s">
        <v>952</v>
      </c>
      <c r="E1081" s="7">
        <f t="shared" si="65"/>
        <v>0</v>
      </c>
      <c r="F1081" s="7">
        <f t="shared" si="64"/>
        <v>0</v>
      </c>
      <c r="G1081" s="7">
        <f t="shared" si="64"/>
        <v>0</v>
      </c>
      <c r="H1081" s="7">
        <f t="shared" si="66"/>
        <v>0</v>
      </c>
      <c r="I1081" s="9"/>
      <c r="J1081" s="9"/>
      <c r="K1081" s="7">
        <f t="shared" si="67"/>
        <v>0</v>
      </c>
      <c r="L1081" s="9"/>
      <c r="M1081" s="9"/>
    </row>
    <row r="1082" spans="1:13">
      <c r="B1082" s="6"/>
      <c r="C1082" s="6" t="s">
        <v>953</v>
      </c>
      <c r="D1082" s="5" t="s">
        <v>954</v>
      </c>
      <c r="E1082" s="7">
        <f t="shared" si="65"/>
        <v>0</v>
      </c>
      <c r="F1082" s="7">
        <f t="shared" si="64"/>
        <v>0</v>
      </c>
      <c r="G1082" s="7">
        <f t="shared" si="64"/>
        <v>0</v>
      </c>
      <c r="H1082" s="7">
        <f t="shared" si="66"/>
        <v>0</v>
      </c>
      <c r="I1082" s="9"/>
      <c r="J1082" s="9"/>
      <c r="K1082" s="7">
        <f t="shared" si="67"/>
        <v>0</v>
      </c>
      <c r="L1082" s="9"/>
      <c r="M1082" s="9"/>
    </row>
    <row r="1083" spans="1:13">
      <c r="B1083" s="6"/>
      <c r="C1083" s="6" t="s">
        <v>955</v>
      </c>
      <c r="D1083" s="5" t="s">
        <v>956</v>
      </c>
      <c r="E1083" s="7">
        <f t="shared" si="65"/>
        <v>0</v>
      </c>
      <c r="F1083" s="7">
        <f t="shared" si="64"/>
        <v>0</v>
      </c>
      <c r="G1083" s="7">
        <f t="shared" si="64"/>
        <v>0</v>
      </c>
      <c r="H1083" s="7">
        <f t="shared" si="66"/>
        <v>0</v>
      </c>
      <c r="I1083" s="9"/>
      <c r="J1083" s="9"/>
      <c r="K1083" s="7">
        <f t="shared" si="67"/>
        <v>0</v>
      </c>
      <c r="L1083" s="9"/>
      <c r="M1083" s="9"/>
    </row>
    <row r="1084" spans="1:13">
      <c r="B1084" s="6"/>
      <c r="C1084" s="6" t="s">
        <v>957</v>
      </c>
      <c r="D1084" s="5" t="s">
        <v>958</v>
      </c>
      <c r="E1084" s="7">
        <f>+F1084+G1084</f>
        <v>0</v>
      </c>
      <c r="F1084" s="7">
        <f>+I1084+L1084</f>
        <v>0</v>
      </c>
      <c r="G1084" s="7">
        <f>+J1084+M1084</f>
        <v>0</v>
      </c>
      <c r="H1084" s="7">
        <f>+I1084+J1084</f>
        <v>0</v>
      </c>
      <c r="I1084" s="9"/>
      <c r="J1084" s="9"/>
      <c r="K1084" s="7">
        <f t="shared" si="67"/>
        <v>0</v>
      </c>
      <c r="L1084" s="9"/>
      <c r="M1084" s="9"/>
    </row>
    <row r="1085" spans="1:13">
      <c r="A1085" s="1" t="s">
        <v>959</v>
      </c>
      <c r="B1085" s="6"/>
      <c r="D1085" s="5" t="s">
        <v>960</v>
      </c>
      <c r="E1085" s="7">
        <f t="shared" si="65"/>
        <v>0</v>
      </c>
      <c r="F1085" s="7">
        <f t="shared" si="64"/>
        <v>0</v>
      </c>
      <c r="G1085" s="7">
        <f t="shared" si="64"/>
        <v>0</v>
      </c>
      <c r="H1085" s="7">
        <f t="shared" si="66"/>
        <v>0</v>
      </c>
      <c r="I1085" s="7">
        <f>+I1086+I1095+I1096+I1105+I1112+I1113</f>
        <v>0</v>
      </c>
      <c r="J1085" s="7">
        <f>+J1086+J1095+J1096+J1105+J1112+J1113</f>
        <v>0</v>
      </c>
      <c r="K1085" s="7">
        <f t="shared" si="67"/>
        <v>0</v>
      </c>
      <c r="L1085" s="7">
        <f>+L1086+L1095+L1096+L1105+L1112+L1113</f>
        <v>0</v>
      </c>
      <c r="M1085" s="7">
        <f>+M1086+M1095+M1096+M1105+M1112+M1113</f>
        <v>0</v>
      </c>
    </row>
    <row r="1086" spans="1:13">
      <c r="B1086" s="6" t="s">
        <v>961</v>
      </c>
      <c r="D1086" s="5" t="s">
        <v>962</v>
      </c>
      <c r="E1086" s="7">
        <f t="shared" si="65"/>
        <v>0</v>
      </c>
      <c r="F1086" s="7">
        <f t="shared" si="64"/>
        <v>0</v>
      </c>
      <c r="G1086" s="7">
        <f t="shared" si="64"/>
        <v>0</v>
      </c>
      <c r="H1086" s="7">
        <f t="shared" si="66"/>
        <v>0</v>
      </c>
      <c r="I1086" s="7">
        <f>SUM(I1087:I1094)</f>
        <v>0</v>
      </c>
      <c r="J1086" s="7">
        <f>SUM(J1087:J1094)</f>
        <v>0</v>
      </c>
      <c r="K1086" s="7">
        <f t="shared" si="67"/>
        <v>0</v>
      </c>
      <c r="L1086" s="7">
        <f>SUM(L1087:L1094)</f>
        <v>0</v>
      </c>
      <c r="M1086" s="7">
        <f>SUM(M1087:M1094)</f>
        <v>0</v>
      </c>
    </row>
    <row r="1087" spans="1:13">
      <c r="C1087" s="6" t="s">
        <v>963</v>
      </c>
      <c r="D1087" s="5" t="s">
        <v>964</v>
      </c>
      <c r="E1087" s="7">
        <f t="shared" si="65"/>
        <v>0</v>
      </c>
      <c r="F1087" s="7">
        <f t="shared" si="64"/>
        <v>0</v>
      </c>
      <c r="G1087" s="7">
        <f t="shared" si="64"/>
        <v>0</v>
      </c>
      <c r="H1087" s="7">
        <f t="shared" si="66"/>
        <v>0</v>
      </c>
      <c r="I1087" s="9"/>
      <c r="J1087" s="9"/>
      <c r="K1087" s="7">
        <f t="shared" si="67"/>
        <v>0</v>
      </c>
      <c r="L1087" s="9"/>
      <c r="M1087" s="9"/>
    </row>
    <row r="1088" spans="1:13">
      <c r="C1088" s="6" t="s">
        <v>965</v>
      </c>
      <c r="D1088" s="5" t="s">
        <v>966</v>
      </c>
      <c r="E1088" s="7">
        <f t="shared" si="65"/>
        <v>0</v>
      </c>
      <c r="F1088" s="7">
        <f t="shared" si="64"/>
        <v>0</v>
      </c>
      <c r="G1088" s="7">
        <f t="shared" si="64"/>
        <v>0</v>
      </c>
      <c r="H1088" s="7">
        <f t="shared" si="66"/>
        <v>0</v>
      </c>
      <c r="I1088" s="9"/>
      <c r="J1088" s="9"/>
      <c r="K1088" s="7">
        <f t="shared" si="67"/>
        <v>0</v>
      </c>
      <c r="L1088" s="9"/>
      <c r="M1088" s="9"/>
    </row>
    <row r="1089" spans="2:13">
      <c r="C1089" s="6" t="s">
        <v>967</v>
      </c>
      <c r="D1089" s="5" t="s">
        <v>968</v>
      </c>
      <c r="E1089" s="7">
        <f t="shared" si="65"/>
        <v>0</v>
      </c>
      <c r="F1089" s="7">
        <f t="shared" si="64"/>
        <v>0</v>
      </c>
      <c r="G1089" s="7">
        <f t="shared" si="64"/>
        <v>0</v>
      </c>
      <c r="H1089" s="7">
        <f t="shared" si="66"/>
        <v>0</v>
      </c>
      <c r="I1089" s="9"/>
      <c r="J1089" s="9"/>
      <c r="K1089" s="7">
        <f t="shared" si="67"/>
        <v>0</v>
      </c>
      <c r="L1089" s="9"/>
      <c r="M1089" s="9"/>
    </row>
    <row r="1090" spans="2:13">
      <c r="C1090" s="6" t="s">
        <v>969</v>
      </c>
      <c r="D1090" s="5" t="s">
        <v>970</v>
      </c>
      <c r="E1090" s="7">
        <f t="shared" si="65"/>
        <v>0</v>
      </c>
      <c r="F1090" s="7">
        <f t="shared" si="64"/>
        <v>0</v>
      </c>
      <c r="G1090" s="7">
        <f t="shared" si="64"/>
        <v>0</v>
      </c>
      <c r="H1090" s="7">
        <f t="shared" si="66"/>
        <v>0</v>
      </c>
      <c r="I1090" s="9"/>
      <c r="J1090" s="9"/>
      <c r="K1090" s="7">
        <f t="shared" si="67"/>
        <v>0</v>
      </c>
      <c r="L1090" s="9"/>
      <c r="M1090" s="9"/>
    </row>
    <row r="1091" spans="2:13">
      <c r="B1091" s="6"/>
      <c r="C1091" s="6" t="s">
        <v>971</v>
      </c>
      <c r="D1091" s="5" t="s">
        <v>972</v>
      </c>
      <c r="E1091" s="7">
        <f t="shared" si="65"/>
        <v>0</v>
      </c>
      <c r="F1091" s="7">
        <f t="shared" si="64"/>
        <v>0</v>
      </c>
      <c r="G1091" s="7">
        <f t="shared" si="64"/>
        <v>0</v>
      </c>
      <c r="H1091" s="7">
        <f t="shared" si="66"/>
        <v>0</v>
      </c>
      <c r="I1091" s="9"/>
      <c r="J1091" s="9"/>
      <c r="K1091" s="7">
        <f t="shared" si="67"/>
        <v>0</v>
      </c>
      <c r="L1091" s="9"/>
      <c r="M1091" s="9"/>
    </row>
    <row r="1092" spans="2:13">
      <c r="B1092" s="6"/>
      <c r="C1092" s="6" t="s">
        <v>973</v>
      </c>
      <c r="D1092" s="5" t="s">
        <v>974</v>
      </c>
      <c r="E1092" s="7">
        <f t="shared" si="65"/>
        <v>0</v>
      </c>
      <c r="F1092" s="7">
        <f t="shared" si="64"/>
        <v>0</v>
      </c>
      <c r="G1092" s="7">
        <f t="shared" si="64"/>
        <v>0</v>
      </c>
      <c r="H1092" s="7">
        <f t="shared" si="66"/>
        <v>0</v>
      </c>
      <c r="I1092" s="9"/>
      <c r="J1092" s="9"/>
      <c r="K1092" s="7">
        <f t="shared" si="67"/>
        <v>0</v>
      </c>
      <c r="L1092" s="9"/>
      <c r="M1092" s="9"/>
    </row>
    <row r="1093" spans="2:13">
      <c r="B1093" s="6"/>
      <c r="C1093" s="6" t="s">
        <v>975</v>
      </c>
      <c r="D1093" s="5" t="s">
        <v>976</v>
      </c>
      <c r="E1093" s="7">
        <f t="shared" si="65"/>
        <v>0</v>
      </c>
      <c r="F1093" s="7">
        <f t="shared" si="64"/>
        <v>0</v>
      </c>
      <c r="G1093" s="7">
        <f t="shared" si="64"/>
        <v>0</v>
      </c>
      <c r="H1093" s="7">
        <f t="shared" si="66"/>
        <v>0</v>
      </c>
      <c r="I1093" s="9"/>
      <c r="J1093" s="9"/>
      <c r="K1093" s="7">
        <f t="shared" si="67"/>
        <v>0</v>
      </c>
      <c r="L1093" s="9"/>
      <c r="M1093" s="9"/>
    </row>
    <row r="1094" spans="2:13">
      <c r="B1094" s="6"/>
      <c r="C1094" s="6" t="s">
        <v>977</v>
      </c>
      <c r="D1094" s="5" t="s">
        <v>978</v>
      </c>
      <c r="E1094" s="7">
        <f>+F1094+G1094</f>
        <v>0</v>
      </c>
      <c r="F1094" s="7">
        <f>+I1094+L1094</f>
        <v>0</v>
      </c>
      <c r="G1094" s="7">
        <f>+J1094+M1094</f>
        <v>0</v>
      </c>
      <c r="H1094" s="7">
        <f>+I1094+J1094</f>
        <v>0</v>
      </c>
      <c r="I1094" s="9"/>
      <c r="J1094" s="9"/>
      <c r="K1094" s="7">
        <f t="shared" si="67"/>
        <v>0</v>
      </c>
      <c r="L1094" s="9"/>
      <c r="M1094" s="9"/>
    </row>
    <row r="1095" spans="2:13">
      <c r="B1095" s="6" t="s">
        <v>979</v>
      </c>
      <c r="D1095" s="5" t="s">
        <v>980</v>
      </c>
      <c r="E1095" s="7">
        <f t="shared" si="65"/>
        <v>0</v>
      </c>
      <c r="F1095" s="7">
        <f t="shared" si="64"/>
        <v>0</v>
      </c>
      <c r="G1095" s="7">
        <f t="shared" si="64"/>
        <v>0</v>
      </c>
      <c r="H1095" s="7">
        <f t="shared" si="66"/>
        <v>0</v>
      </c>
      <c r="I1095" s="9"/>
      <c r="J1095" s="9"/>
      <c r="K1095" s="7">
        <f t="shared" si="67"/>
        <v>0</v>
      </c>
      <c r="L1095" s="9"/>
      <c r="M1095" s="9"/>
    </row>
    <row r="1096" spans="2:13">
      <c r="B1096" s="6" t="s">
        <v>981</v>
      </c>
      <c r="D1096" s="5" t="s">
        <v>982</v>
      </c>
      <c r="E1096" s="7">
        <f t="shared" si="65"/>
        <v>0</v>
      </c>
      <c r="F1096" s="7">
        <f t="shared" si="64"/>
        <v>0</v>
      </c>
      <c r="G1096" s="7">
        <f t="shared" si="64"/>
        <v>0</v>
      </c>
      <c r="H1096" s="7">
        <f t="shared" si="66"/>
        <v>0</v>
      </c>
      <c r="I1096" s="7">
        <f>SUM(I1097:I1104)</f>
        <v>0</v>
      </c>
      <c r="J1096" s="7">
        <f>SUM(J1097:J1104)</f>
        <v>0</v>
      </c>
      <c r="K1096" s="7">
        <f t="shared" si="67"/>
        <v>0</v>
      </c>
      <c r="L1096" s="7">
        <f>SUM(L1097:L1104)</f>
        <v>0</v>
      </c>
      <c r="M1096" s="7">
        <f>SUM(M1097:M1104)</f>
        <v>0</v>
      </c>
    </row>
    <row r="1097" spans="2:13">
      <c r="B1097" s="6"/>
      <c r="C1097" s="6" t="s">
        <v>983</v>
      </c>
      <c r="D1097" s="5" t="s">
        <v>984</v>
      </c>
      <c r="E1097" s="7">
        <f t="shared" si="65"/>
        <v>0</v>
      </c>
      <c r="F1097" s="7">
        <f t="shared" si="64"/>
        <v>0</v>
      </c>
      <c r="G1097" s="7">
        <f t="shared" si="64"/>
        <v>0</v>
      </c>
      <c r="H1097" s="7">
        <f t="shared" si="66"/>
        <v>0</v>
      </c>
      <c r="I1097" s="9"/>
      <c r="J1097" s="9"/>
      <c r="K1097" s="7">
        <f t="shared" si="67"/>
        <v>0</v>
      </c>
      <c r="L1097" s="9"/>
      <c r="M1097" s="9"/>
    </row>
    <row r="1098" spans="2:13">
      <c r="B1098" s="6"/>
      <c r="C1098" s="6" t="s">
        <v>985</v>
      </c>
      <c r="D1098" s="5" t="s">
        <v>986</v>
      </c>
      <c r="E1098" s="7">
        <f t="shared" si="65"/>
        <v>0</v>
      </c>
      <c r="F1098" s="7">
        <f t="shared" si="64"/>
        <v>0</v>
      </c>
      <c r="G1098" s="7">
        <f t="shared" si="64"/>
        <v>0</v>
      </c>
      <c r="H1098" s="7">
        <f t="shared" si="66"/>
        <v>0</v>
      </c>
      <c r="I1098" s="9"/>
      <c r="J1098" s="9"/>
      <c r="K1098" s="7">
        <f t="shared" si="67"/>
        <v>0</v>
      </c>
      <c r="L1098" s="9"/>
      <c r="M1098" s="9"/>
    </row>
    <row r="1099" spans="2:13">
      <c r="B1099" s="6"/>
      <c r="C1099" s="6" t="s">
        <v>987</v>
      </c>
      <c r="D1099" s="5" t="s">
        <v>988</v>
      </c>
      <c r="E1099" s="7">
        <f t="shared" si="65"/>
        <v>0</v>
      </c>
      <c r="F1099" s="7">
        <f t="shared" si="64"/>
        <v>0</v>
      </c>
      <c r="G1099" s="7">
        <f t="shared" si="64"/>
        <v>0</v>
      </c>
      <c r="H1099" s="7">
        <f t="shared" si="66"/>
        <v>0</v>
      </c>
      <c r="I1099" s="9"/>
      <c r="J1099" s="9"/>
      <c r="K1099" s="7">
        <f t="shared" si="67"/>
        <v>0</v>
      </c>
      <c r="L1099" s="9"/>
      <c r="M1099" s="9"/>
    </row>
    <row r="1100" spans="2:13">
      <c r="B1100" s="6"/>
      <c r="C1100" s="6" t="s">
        <v>989</v>
      </c>
      <c r="D1100" s="5" t="s">
        <v>990</v>
      </c>
      <c r="E1100" s="7">
        <f t="shared" si="65"/>
        <v>0</v>
      </c>
      <c r="F1100" s="7">
        <f t="shared" si="64"/>
        <v>0</v>
      </c>
      <c r="G1100" s="7">
        <f t="shared" si="64"/>
        <v>0</v>
      </c>
      <c r="H1100" s="7">
        <f t="shared" si="66"/>
        <v>0</v>
      </c>
      <c r="I1100" s="9"/>
      <c r="J1100" s="9"/>
      <c r="K1100" s="7">
        <f t="shared" si="67"/>
        <v>0</v>
      </c>
      <c r="L1100" s="9"/>
      <c r="M1100" s="9"/>
    </row>
    <row r="1101" spans="2:13">
      <c r="B1101" s="6"/>
      <c r="C1101" s="6" t="s">
        <v>991</v>
      </c>
      <c r="D1101" s="5" t="s">
        <v>992</v>
      </c>
      <c r="E1101" s="7">
        <f t="shared" si="65"/>
        <v>0</v>
      </c>
      <c r="F1101" s="7">
        <f t="shared" si="64"/>
        <v>0</v>
      </c>
      <c r="G1101" s="7">
        <f t="shared" si="64"/>
        <v>0</v>
      </c>
      <c r="H1101" s="7">
        <f t="shared" si="66"/>
        <v>0</v>
      </c>
      <c r="I1101" s="9"/>
      <c r="J1101" s="9"/>
      <c r="K1101" s="7">
        <f t="shared" si="67"/>
        <v>0</v>
      </c>
      <c r="L1101" s="9"/>
      <c r="M1101" s="9"/>
    </row>
    <row r="1102" spans="2:13">
      <c r="B1102" s="6"/>
      <c r="C1102" s="6" t="s">
        <v>993</v>
      </c>
      <c r="D1102" s="5" t="s">
        <v>994</v>
      </c>
      <c r="E1102" s="7">
        <f t="shared" si="65"/>
        <v>0</v>
      </c>
      <c r="F1102" s="7">
        <f t="shared" si="64"/>
        <v>0</v>
      </c>
      <c r="G1102" s="7">
        <f t="shared" si="64"/>
        <v>0</v>
      </c>
      <c r="H1102" s="7">
        <f t="shared" si="66"/>
        <v>0</v>
      </c>
      <c r="I1102" s="9"/>
      <c r="J1102" s="9"/>
      <c r="K1102" s="7">
        <f t="shared" si="67"/>
        <v>0</v>
      </c>
      <c r="L1102" s="9"/>
      <c r="M1102" s="9"/>
    </row>
    <row r="1103" spans="2:13">
      <c r="B1103" s="6"/>
      <c r="C1103" s="6" t="s">
        <v>995</v>
      </c>
      <c r="D1103" s="5" t="s">
        <v>996</v>
      </c>
      <c r="E1103" s="7">
        <f t="shared" si="65"/>
        <v>0</v>
      </c>
      <c r="F1103" s="7">
        <f t="shared" si="64"/>
        <v>0</v>
      </c>
      <c r="G1103" s="7">
        <f t="shared" si="64"/>
        <v>0</v>
      </c>
      <c r="H1103" s="7">
        <f t="shared" si="66"/>
        <v>0</v>
      </c>
      <c r="I1103" s="9"/>
      <c r="J1103" s="9"/>
      <c r="K1103" s="7">
        <f t="shared" si="67"/>
        <v>0</v>
      </c>
      <c r="L1103" s="9"/>
      <c r="M1103" s="9"/>
    </row>
    <row r="1104" spans="2:13">
      <c r="B1104" s="6"/>
      <c r="C1104" s="6" t="s">
        <v>997</v>
      </c>
      <c r="D1104" s="5" t="s">
        <v>998</v>
      </c>
      <c r="E1104" s="7">
        <f t="shared" si="65"/>
        <v>0</v>
      </c>
      <c r="F1104" s="7">
        <f t="shared" si="64"/>
        <v>0</v>
      </c>
      <c r="G1104" s="7">
        <f t="shared" si="64"/>
        <v>0</v>
      </c>
      <c r="H1104" s="7">
        <f t="shared" si="66"/>
        <v>0</v>
      </c>
      <c r="I1104" s="9"/>
      <c r="J1104" s="9"/>
      <c r="K1104" s="7">
        <f t="shared" si="67"/>
        <v>0</v>
      </c>
      <c r="L1104" s="9"/>
      <c r="M1104" s="9"/>
    </row>
    <row r="1105" spans="1:13">
      <c r="B1105" s="6" t="s">
        <v>999</v>
      </c>
      <c r="D1105" s="5" t="s">
        <v>1000</v>
      </c>
      <c r="E1105" s="7">
        <f t="shared" si="65"/>
        <v>0</v>
      </c>
      <c r="F1105" s="7">
        <f t="shared" si="64"/>
        <v>0</v>
      </c>
      <c r="G1105" s="7">
        <f t="shared" si="64"/>
        <v>0</v>
      </c>
      <c r="H1105" s="7">
        <f t="shared" si="66"/>
        <v>0</v>
      </c>
      <c r="I1105" s="7">
        <f>SUM(I1106:I1111)</f>
        <v>0</v>
      </c>
      <c r="J1105" s="7">
        <f>SUM(J1106:J1111)</f>
        <v>0</v>
      </c>
      <c r="K1105" s="7">
        <f t="shared" si="67"/>
        <v>0</v>
      </c>
      <c r="L1105" s="7">
        <f>SUM(L1106:L1111)</f>
        <v>0</v>
      </c>
      <c r="M1105" s="7">
        <f>SUM(M1106:M1111)</f>
        <v>0</v>
      </c>
    </row>
    <row r="1106" spans="1:13">
      <c r="B1106" s="6"/>
      <c r="C1106" s="6" t="s">
        <v>1001</v>
      </c>
      <c r="D1106" s="5" t="s">
        <v>1002</v>
      </c>
      <c r="E1106" s="7">
        <f t="shared" si="65"/>
        <v>0</v>
      </c>
      <c r="F1106" s="7">
        <f t="shared" si="64"/>
        <v>0</v>
      </c>
      <c r="G1106" s="7">
        <f t="shared" si="64"/>
        <v>0</v>
      </c>
      <c r="H1106" s="7">
        <f t="shared" si="66"/>
        <v>0</v>
      </c>
      <c r="I1106" s="9"/>
      <c r="J1106" s="9"/>
      <c r="K1106" s="7">
        <f t="shared" si="67"/>
        <v>0</v>
      </c>
      <c r="L1106" s="9"/>
      <c r="M1106" s="9"/>
    </row>
    <row r="1107" spans="1:13">
      <c r="B1107" s="6"/>
      <c r="C1107" s="6" t="s">
        <v>1003</v>
      </c>
      <c r="D1107" s="5" t="s">
        <v>1004</v>
      </c>
      <c r="E1107" s="7">
        <f t="shared" si="65"/>
        <v>0</v>
      </c>
      <c r="F1107" s="7">
        <f t="shared" si="64"/>
        <v>0</v>
      </c>
      <c r="G1107" s="7">
        <f t="shared" si="64"/>
        <v>0</v>
      </c>
      <c r="H1107" s="7">
        <f t="shared" si="66"/>
        <v>0</v>
      </c>
      <c r="I1107" s="9"/>
      <c r="J1107" s="9"/>
      <c r="K1107" s="7">
        <f t="shared" si="67"/>
        <v>0</v>
      </c>
      <c r="L1107" s="9"/>
      <c r="M1107" s="9"/>
    </row>
    <row r="1108" spans="1:13">
      <c r="B1108" s="6"/>
      <c r="C1108" s="6" t="s">
        <v>1005</v>
      </c>
      <c r="D1108" s="5" t="s">
        <v>1006</v>
      </c>
      <c r="E1108" s="7">
        <f t="shared" si="65"/>
        <v>0</v>
      </c>
      <c r="F1108" s="7">
        <f t="shared" si="64"/>
        <v>0</v>
      </c>
      <c r="G1108" s="7">
        <f t="shared" si="64"/>
        <v>0</v>
      </c>
      <c r="H1108" s="7">
        <f t="shared" si="66"/>
        <v>0</v>
      </c>
      <c r="I1108" s="9"/>
      <c r="J1108" s="9"/>
      <c r="K1108" s="7">
        <f t="shared" si="67"/>
        <v>0</v>
      </c>
      <c r="L1108" s="9"/>
      <c r="M1108" s="9"/>
    </row>
    <row r="1109" spans="1:13">
      <c r="B1109" s="6"/>
      <c r="C1109" s="6" t="s">
        <v>1007</v>
      </c>
      <c r="D1109" s="5" t="s">
        <v>1008</v>
      </c>
      <c r="E1109" s="7">
        <f t="shared" si="65"/>
        <v>0</v>
      </c>
      <c r="F1109" s="7">
        <f t="shared" si="64"/>
        <v>0</v>
      </c>
      <c r="G1109" s="7">
        <f t="shared" si="64"/>
        <v>0</v>
      </c>
      <c r="H1109" s="7">
        <f t="shared" si="66"/>
        <v>0</v>
      </c>
      <c r="I1109" s="9"/>
      <c r="J1109" s="9"/>
      <c r="K1109" s="7">
        <f t="shared" si="67"/>
        <v>0</v>
      </c>
      <c r="L1109" s="9"/>
      <c r="M1109" s="9"/>
    </row>
    <row r="1110" spans="1:13">
      <c r="B1110" s="6"/>
      <c r="C1110" s="6" t="s">
        <v>1009</v>
      </c>
      <c r="D1110" s="5" t="s">
        <v>1010</v>
      </c>
      <c r="E1110" s="7">
        <f t="shared" si="65"/>
        <v>0</v>
      </c>
      <c r="F1110" s="7">
        <f t="shared" si="64"/>
        <v>0</v>
      </c>
      <c r="G1110" s="7">
        <f t="shared" si="64"/>
        <v>0</v>
      </c>
      <c r="H1110" s="7">
        <f t="shared" si="66"/>
        <v>0</v>
      </c>
      <c r="I1110" s="9"/>
      <c r="J1110" s="9"/>
      <c r="K1110" s="7">
        <f t="shared" si="67"/>
        <v>0</v>
      </c>
      <c r="L1110" s="9"/>
      <c r="M1110" s="9"/>
    </row>
    <row r="1111" spans="1:13">
      <c r="B1111" s="6"/>
      <c r="C1111" s="6" t="s">
        <v>1011</v>
      </c>
      <c r="D1111" s="5" t="s">
        <v>1012</v>
      </c>
      <c r="E1111" s="7">
        <f>+F1111+G1111</f>
        <v>0</v>
      </c>
      <c r="F1111" s="7">
        <f>+I1111+L1111</f>
        <v>0</v>
      </c>
      <c r="G1111" s="7">
        <f>+J1111+M1111</f>
        <v>0</v>
      </c>
      <c r="H1111" s="7">
        <f>+I1111+J1111</f>
        <v>0</v>
      </c>
      <c r="I1111" s="9"/>
      <c r="J1111" s="9"/>
      <c r="K1111" s="7">
        <f t="shared" si="67"/>
        <v>0</v>
      </c>
      <c r="L1111" s="9"/>
      <c r="M1111" s="9"/>
    </row>
    <row r="1112" spans="1:13">
      <c r="B1112" s="6" t="s">
        <v>1013</v>
      </c>
      <c r="D1112" s="5" t="s">
        <v>1014</v>
      </c>
      <c r="E1112" s="7">
        <f t="shared" si="65"/>
        <v>0</v>
      </c>
      <c r="F1112" s="7">
        <f t="shared" si="64"/>
        <v>0</v>
      </c>
      <c r="G1112" s="7">
        <f t="shared" si="64"/>
        <v>0</v>
      </c>
      <c r="H1112" s="7">
        <f t="shared" si="66"/>
        <v>0</v>
      </c>
      <c r="I1112" s="9"/>
      <c r="J1112" s="9"/>
      <c r="K1112" s="7">
        <f t="shared" si="67"/>
        <v>0</v>
      </c>
      <c r="L1112" s="9"/>
      <c r="M1112" s="9"/>
    </row>
    <row r="1113" spans="1:13">
      <c r="B1113" s="6" t="s">
        <v>1015</v>
      </c>
      <c r="D1113" s="5" t="s">
        <v>1016</v>
      </c>
      <c r="E1113" s="7">
        <f t="shared" si="65"/>
        <v>0</v>
      </c>
      <c r="F1113" s="7">
        <f t="shared" si="64"/>
        <v>0</v>
      </c>
      <c r="G1113" s="7">
        <f t="shared" si="64"/>
        <v>0</v>
      </c>
      <c r="H1113" s="7">
        <f t="shared" si="66"/>
        <v>0</v>
      </c>
      <c r="I1113" s="9"/>
      <c r="J1113" s="9"/>
      <c r="K1113" s="7">
        <f t="shared" si="67"/>
        <v>0</v>
      </c>
      <c r="L1113" s="9"/>
      <c r="M1113" s="9"/>
    </row>
    <row r="1114" spans="1:13">
      <c r="A1114" s="1" t="s">
        <v>1017</v>
      </c>
      <c r="B1114" s="6"/>
      <c r="D1114" s="29" t="s">
        <v>1018</v>
      </c>
      <c r="E1114" s="7">
        <f t="shared" si="65"/>
        <v>0</v>
      </c>
      <c r="F1114" s="7">
        <f t="shared" si="64"/>
        <v>0</v>
      </c>
      <c r="G1114" s="7">
        <f t="shared" si="64"/>
        <v>0</v>
      </c>
      <c r="H1114" s="7">
        <f t="shared" si="66"/>
        <v>0</v>
      </c>
      <c r="I1114" s="7">
        <f>+I1115+I1145+I1168+I1185+I1193+I1202</f>
        <v>0</v>
      </c>
      <c r="J1114" s="7">
        <f>+J1115+J1145+J1168+J1185+J1193+J1202</f>
        <v>0</v>
      </c>
      <c r="K1114" s="7">
        <f t="shared" si="67"/>
        <v>0</v>
      </c>
      <c r="L1114" s="7">
        <f>+L1115+L1145+L1168+L1185+L1193+L1202</f>
        <v>0</v>
      </c>
      <c r="M1114" s="7">
        <f>+M1115+M1145+M1168+M1185+M1193+M1202</f>
        <v>0</v>
      </c>
    </row>
    <row r="1115" spans="1:13">
      <c r="A1115" s="1" t="s">
        <v>1019</v>
      </c>
      <c r="B1115" s="6"/>
      <c r="D1115" s="5" t="s">
        <v>1020</v>
      </c>
      <c r="E1115" s="7">
        <f t="shared" si="65"/>
        <v>0</v>
      </c>
      <c r="F1115" s="7">
        <f t="shared" si="64"/>
        <v>0</v>
      </c>
      <c r="G1115" s="7">
        <f t="shared" si="64"/>
        <v>0</v>
      </c>
      <c r="H1115" s="7">
        <f t="shared" si="66"/>
        <v>0</v>
      </c>
      <c r="I1115" s="7">
        <f>+I1116+I1124+I1136+I1144</f>
        <v>0</v>
      </c>
      <c r="J1115" s="7">
        <f>+J1116+J1124+J1136+J1144</f>
        <v>0</v>
      </c>
      <c r="K1115" s="7">
        <f t="shared" si="67"/>
        <v>0</v>
      </c>
      <c r="L1115" s="7">
        <f>+L1116+L1124+L1136+L1144</f>
        <v>0</v>
      </c>
      <c r="M1115" s="7">
        <f>+M1116+M1124+M1136+M1144</f>
        <v>0</v>
      </c>
    </row>
    <row r="1116" spans="1:13">
      <c r="B1116" s="6" t="s">
        <v>1021</v>
      </c>
      <c r="D1116" s="5" t="s">
        <v>1022</v>
      </c>
      <c r="E1116" s="7">
        <f t="shared" si="65"/>
        <v>0</v>
      </c>
      <c r="F1116" s="7">
        <f t="shared" si="64"/>
        <v>0</v>
      </c>
      <c r="G1116" s="7">
        <f t="shared" si="64"/>
        <v>0</v>
      </c>
      <c r="H1116" s="7">
        <f t="shared" si="66"/>
        <v>0</v>
      </c>
      <c r="I1116" s="7">
        <f>SUM(I1117:I1123)</f>
        <v>0</v>
      </c>
      <c r="J1116" s="7">
        <f>SUM(J1117:J1123)</f>
        <v>0</v>
      </c>
      <c r="K1116" s="7">
        <f t="shared" si="67"/>
        <v>0</v>
      </c>
      <c r="L1116" s="7">
        <f>SUM(L1117:L1123)</f>
        <v>0</v>
      </c>
      <c r="M1116" s="7">
        <f>SUM(M1117:M1123)</f>
        <v>0</v>
      </c>
    </row>
    <row r="1117" spans="1:13">
      <c r="C1117" s="6" t="s">
        <v>1023</v>
      </c>
      <c r="D1117" s="5" t="s">
        <v>1024</v>
      </c>
      <c r="E1117" s="7">
        <f t="shared" si="65"/>
        <v>0</v>
      </c>
      <c r="F1117" s="7">
        <f t="shared" si="64"/>
        <v>0</v>
      </c>
      <c r="G1117" s="7">
        <f t="shared" si="64"/>
        <v>0</v>
      </c>
      <c r="H1117" s="7">
        <f t="shared" si="66"/>
        <v>0</v>
      </c>
      <c r="I1117" s="9"/>
      <c r="J1117" s="9"/>
      <c r="K1117" s="7">
        <f t="shared" si="67"/>
        <v>0</v>
      </c>
      <c r="L1117" s="9"/>
      <c r="M1117" s="9"/>
    </row>
    <row r="1118" spans="1:13">
      <c r="C1118" s="6" t="s">
        <v>1025</v>
      </c>
      <c r="D1118" s="5" t="s">
        <v>1026</v>
      </c>
      <c r="E1118" s="7">
        <f t="shared" si="65"/>
        <v>0</v>
      </c>
      <c r="F1118" s="7">
        <f t="shared" si="64"/>
        <v>0</v>
      </c>
      <c r="G1118" s="7">
        <f t="shared" si="64"/>
        <v>0</v>
      </c>
      <c r="H1118" s="7">
        <f t="shared" si="66"/>
        <v>0</v>
      </c>
      <c r="I1118" s="9"/>
      <c r="J1118" s="9"/>
      <c r="K1118" s="7">
        <f t="shared" si="67"/>
        <v>0</v>
      </c>
      <c r="L1118" s="9"/>
      <c r="M1118" s="9"/>
    </row>
    <row r="1119" spans="1:13">
      <c r="C1119" s="6" t="s">
        <v>1027</v>
      </c>
      <c r="D1119" s="5" t="s">
        <v>1028</v>
      </c>
      <c r="E1119" s="7">
        <f t="shared" si="65"/>
        <v>0</v>
      </c>
      <c r="F1119" s="7">
        <f t="shared" si="64"/>
        <v>0</v>
      </c>
      <c r="G1119" s="7">
        <f t="shared" si="64"/>
        <v>0</v>
      </c>
      <c r="H1119" s="7">
        <f t="shared" si="66"/>
        <v>0</v>
      </c>
      <c r="I1119" s="9"/>
      <c r="J1119" s="9"/>
      <c r="K1119" s="7">
        <f t="shared" si="67"/>
        <v>0</v>
      </c>
      <c r="L1119" s="9"/>
      <c r="M1119" s="9"/>
    </row>
    <row r="1120" spans="1:13">
      <c r="B1120" s="6"/>
      <c r="C1120" s="6" t="s">
        <v>1029</v>
      </c>
      <c r="D1120" s="5" t="s">
        <v>1030</v>
      </c>
      <c r="E1120" s="7">
        <f t="shared" si="65"/>
        <v>0</v>
      </c>
      <c r="F1120" s="7">
        <f t="shared" si="64"/>
        <v>0</v>
      </c>
      <c r="G1120" s="7">
        <f t="shared" si="64"/>
        <v>0</v>
      </c>
      <c r="H1120" s="7">
        <f t="shared" si="66"/>
        <v>0</v>
      </c>
      <c r="I1120" s="9"/>
      <c r="J1120" s="9"/>
      <c r="K1120" s="7">
        <f t="shared" si="67"/>
        <v>0</v>
      </c>
      <c r="L1120" s="9"/>
      <c r="M1120" s="9"/>
    </row>
    <row r="1121" spans="2:13">
      <c r="B1121" s="6"/>
      <c r="C1121" s="6" t="s">
        <v>1031</v>
      </c>
      <c r="D1121" s="5" t="s">
        <v>1032</v>
      </c>
      <c r="E1121" s="7">
        <f>+F1121+G1121</f>
        <v>0</v>
      </c>
      <c r="F1121" s="7">
        <f t="shared" si="64"/>
        <v>0</v>
      </c>
      <c r="G1121" s="7">
        <f t="shared" si="64"/>
        <v>0</v>
      </c>
      <c r="H1121" s="7">
        <f>+I1121+J1121</f>
        <v>0</v>
      </c>
      <c r="I1121" s="9"/>
      <c r="J1121" s="9"/>
      <c r="K1121" s="7">
        <f t="shared" si="67"/>
        <v>0</v>
      </c>
      <c r="L1121" s="9"/>
      <c r="M1121" s="9"/>
    </row>
    <row r="1122" spans="2:13">
      <c r="B1122" s="6"/>
      <c r="C1122" s="6" t="s">
        <v>1033</v>
      </c>
      <c r="D1122" s="5" t="s">
        <v>1034</v>
      </c>
      <c r="E1122" s="7">
        <f>+F1122+G1122</f>
        <v>0</v>
      </c>
      <c r="F1122" s="7">
        <f t="shared" si="64"/>
        <v>0</v>
      </c>
      <c r="G1122" s="7">
        <f t="shared" si="64"/>
        <v>0</v>
      </c>
      <c r="H1122" s="7">
        <f>+I1122+J1122</f>
        <v>0</v>
      </c>
      <c r="I1122" s="9"/>
      <c r="J1122" s="9"/>
      <c r="K1122" s="7">
        <f t="shared" si="67"/>
        <v>0</v>
      </c>
      <c r="L1122" s="9"/>
      <c r="M1122" s="9"/>
    </row>
    <row r="1123" spans="2:13">
      <c r="B1123" s="6"/>
      <c r="C1123" s="6" t="s">
        <v>1035</v>
      </c>
      <c r="D1123" s="5" t="s">
        <v>1036</v>
      </c>
      <c r="E1123" s="7">
        <f>+F1123+G1123</f>
        <v>0</v>
      </c>
      <c r="F1123" s="7">
        <f t="shared" si="64"/>
        <v>0</v>
      </c>
      <c r="G1123" s="7">
        <f t="shared" si="64"/>
        <v>0</v>
      </c>
      <c r="H1123" s="7">
        <f>+I1123+J1123</f>
        <v>0</v>
      </c>
      <c r="I1123" s="9"/>
      <c r="J1123" s="9"/>
      <c r="K1123" s="7">
        <f t="shared" si="67"/>
        <v>0</v>
      </c>
      <c r="L1123" s="9"/>
      <c r="M1123" s="9"/>
    </row>
    <row r="1124" spans="2:13">
      <c r="B1124" s="6" t="s">
        <v>1037</v>
      </c>
      <c r="D1124" s="5" t="s">
        <v>1038</v>
      </c>
      <c r="E1124" s="7">
        <f t="shared" si="65"/>
        <v>0</v>
      </c>
      <c r="F1124" s="7">
        <f t="shared" si="64"/>
        <v>0</v>
      </c>
      <c r="G1124" s="7">
        <f t="shared" si="64"/>
        <v>0</v>
      </c>
      <c r="H1124" s="7">
        <f t="shared" si="66"/>
        <v>0</v>
      </c>
      <c r="I1124" s="7">
        <f>SUM(I1125:I1135)</f>
        <v>0</v>
      </c>
      <c r="J1124" s="7">
        <f>SUM(J1125:J1135)</f>
        <v>0</v>
      </c>
      <c r="K1124" s="7">
        <f t="shared" si="67"/>
        <v>0</v>
      </c>
      <c r="L1124" s="7">
        <f>SUM(L1125:L1135)</f>
        <v>0</v>
      </c>
      <c r="M1124" s="7">
        <f>SUM(M1125:M1135)</f>
        <v>0</v>
      </c>
    </row>
    <row r="1125" spans="2:13">
      <c r="B1125" s="6"/>
      <c r="C1125" s="6" t="s">
        <v>1039</v>
      </c>
      <c r="D1125" s="5" t="s">
        <v>1040</v>
      </c>
      <c r="E1125" s="7">
        <f t="shared" si="65"/>
        <v>0</v>
      </c>
      <c r="F1125" s="7">
        <f t="shared" si="64"/>
        <v>0</v>
      </c>
      <c r="G1125" s="7">
        <f t="shared" si="64"/>
        <v>0</v>
      </c>
      <c r="H1125" s="7">
        <f t="shared" si="66"/>
        <v>0</v>
      </c>
      <c r="I1125" s="9"/>
      <c r="J1125" s="9"/>
      <c r="K1125" s="7">
        <f t="shared" si="67"/>
        <v>0</v>
      </c>
      <c r="L1125" s="9"/>
      <c r="M1125" s="9"/>
    </row>
    <row r="1126" spans="2:13">
      <c r="B1126" s="6"/>
      <c r="C1126" s="6" t="s">
        <v>1041</v>
      </c>
      <c r="D1126" s="5" t="s">
        <v>1042</v>
      </c>
      <c r="E1126" s="7">
        <f t="shared" si="65"/>
        <v>0</v>
      </c>
      <c r="F1126" s="7">
        <f t="shared" si="64"/>
        <v>0</v>
      </c>
      <c r="G1126" s="7">
        <f t="shared" si="64"/>
        <v>0</v>
      </c>
      <c r="H1126" s="7">
        <f t="shared" si="66"/>
        <v>0</v>
      </c>
      <c r="I1126" s="9"/>
      <c r="J1126" s="9"/>
      <c r="K1126" s="7">
        <f t="shared" si="67"/>
        <v>0</v>
      </c>
      <c r="L1126" s="9"/>
      <c r="M1126" s="9"/>
    </row>
    <row r="1127" spans="2:13">
      <c r="B1127" s="6"/>
      <c r="C1127" s="6" t="s">
        <v>1043</v>
      </c>
      <c r="D1127" s="5" t="s">
        <v>1044</v>
      </c>
      <c r="E1127" s="7">
        <f t="shared" si="65"/>
        <v>0</v>
      </c>
      <c r="F1127" s="7">
        <f t="shared" si="64"/>
        <v>0</v>
      </c>
      <c r="G1127" s="7">
        <f t="shared" si="64"/>
        <v>0</v>
      </c>
      <c r="H1127" s="7">
        <f t="shared" si="66"/>
        <v>0</v>
      </c>
      <c r="I1127" s="9"/>
      <c r="J1127" s="9"/>
      <c r="K1127" s="7">
        <f t="shared" si="67"/>
        <v>0</v>
      </c>
      <c r="L1127" s="9"/>
      <c r="M1127" s="9"/>
    </row>
    <row r="1128" spans="2:13">
      <c r="B1128" s="6"/>
      <c r="C1128" s="6" t="s">
        <v>1045</v>
      </c>
      <c r="D1128" s="5" t="s">
        <v>1046</v>
      </c>
      <c r="E1128" s="7">
        <f t="shared" si="65"/>
        <v>0</v>
      </c>
      <c r="F1128" s="7">
        <f t="shared" si="64"/>
        <v>0</v>
      </c>
      <c r="G1128" s="7">
        <f t="shared" si="64"/>
        <v>0</v>
      </c>
      <c r="H1128" s="7">
        <f t="shared" si="66"/>
        <v>0</v>
      </c>
      <c r="I1128" s="9"/>
      <c r="J1128" s="9"/>
      <c r="K1128" s="7">
        <f t="shared" si="67"/>
        <v>0</v>
      </c>
      <c r="L1128" s="9"/>
      <c r="M1128" s="9"/>
    </row>
    <row r="1129" spans="2:13">
      <c r="B1129" s="6"/>
      <c r="C1129" s="6" t="s">
        <v>1047</v>
      </c>
      <c r="D1129" s="5" t="s">
        <v>1048</v>
      </c>
      <c r="E1129" s="7">
        <f t="shared" si="65"/>
        <v>0</v>
      </c>
      <c r="F1129" s="7">
        <f t="shared" si="64"/>
        <v>0</v>
      </c>
      <c r="G1129" s="7">
        <f t="shared" si="64"/>
        <v>0</v>
      </c>
      <c r="H1129" s="7">
        <f t="shared" si="66"/>
        <v>0</v>
      </c>
      <c r="I1129" s="9"/>
      <c r="J1129" s="9"/>
      <c r="K1129" s="7">
        <f t="shared" si="67"/>
        <v>0</v>
      </c>
      <c r="L1129" s="9"/>
      <c r="M1129" s="9"/>
    </row>
    <row r="1130" spans="2:13">
      <c r="B1130" s="6"/>
      <c r="C1130" s="6" t="s">
        <v>1049</v>
      </c>
      <c r="D1130" s="5" t="s">
        <v>1050</v>
      </c>
      <c r="E1130" s="7">
        <f t="shared" si="65"/>
        <v>0</v>
      </c>
      <c r="F1130" s="7">
        <f t="shared" si="64"/>
        <v>0</v>
      </c>
      <c r="G1130" s="7">
        <f t="shared" si="64"/>
        <v>0</v>
      </c>
      <c r="H1130" s="7">
        <f t="shared" si="66"/>
        <v>0</v>
      </c>
      <c r="I1130" s="9"/>
      <c r="J1130" s="9"/>
      <c r="K1130" s="7">
        <f t="shared" si="67"/>
        <v>0</v>
      </c>
      <c r="L1130" s="9"/>
      <c r="M1130" s="9"/>
    </row>
    <row r="1131" spans="2:13">
      <c r="B1131" s="6"/>
      <c r="C1131" s="6" t="s">
        <v>1051</v>
      </c>
      <c r="D1131" s="5" t="s">
        <v>1052</v>
      </c>
      <c r="E1131" s="7">
        <f t="shared" si="65"/>
        <v>0</v>
      </c>
      <c r="F1131" s="7">
        <f t="shared" si="64"/>
        <v>0</v>
      </c>
      <c r="G1131" s="7">
        <f t="shared" si="64"/>
        <v>0</v>
      </c>
      <c r="H1131" s="7">
        <f t="shared" si="66"/>
        <v>0</v>
      </c>
      <c r="I1131" s="9"/>
      <c r="J1131" s="9"/>
      <c r="K1131" s="7">
        <f t="shared" si="67"/>
        <v>0</v>
      </c>
      <c r="L1131" s="9"/>
      <c r="M1131" s="9"/>
    </row>
    <row r="1132" spans="2:13">
      <c r="B1132" s="6"/>
      <c r="C1132" s="6" t="s">
        <v>1053</v>
      </c>
      <c r="D1132" s="5" t="s">
        <v>1054</v>
      </c>
      <c r="E1132" s="7">
        <f>+F1132+G1132</f>
        <v>0</v>
      </c>
      <c r="F1132" s="7">
        <f t="shared" si="64"/>
        <v>0</v>
      </c>
      <c r="G1132" s="7">
        <f t="shared" si="64"/>
        <v>0</v>
      </c>
      <c r="H1132" s="7">
        <f>+I1132+J1132</f>
        <v>0</v>
      </c>
      <c r="I1132" s="9"/>
      <c r="J1132" s="9"/>
      <c r="K1132" s="7">
        <f t="shared" si="67"/>
        <v>0</v>
      </c>
      <c r="L1132" s="9"/>
      <c r="M1132" s="9"/>
    </row>
    <row r="1133" spans="2:13">
      <c r="B1133" s="6"/>
      <c r="C1133" s="6" t="s">
        <v>1055</v>
      </c>
      <c r="D1133" s="5" t="s">
        <v>1056</v>
      </c>
      <c r="E1133" s="7">
        <f>+F1133+G1133</f>
        <v>0</v>
      </c>
      <c r="F1133" s="7">
        <f t="shared" si="64"/>
        <v>0</v>
      </c>
      <c r="G1133" s="7">
        <f t="shared" si="64"/>
        <v>0</v>
      </c>
      <c r="H1133" s="7">
        <f>+I1133+J1133</f>
        <v>0</v>
      </c>
      <c r="I1133" s="9"/>
      <c r="J1133" s="9"/>
      <c r="K1133" s="7">
        <f t="shared" si="67"/>
        <v>0</v>
      </c>
      <c r="L1133" s="9"/>
      <c r="M1133" s="9"/>
    </row>
    <row r="1134" spans="2:13">
      <c r="B1134" s="6"/>
      <c r="C1134" s="6" t="s">
        <v>1057</v>
      </c>
      <c r="D1134" s="5" t="s">
        <v>1058</v>
      </c>
      <c r="E1134" s="7">
        <f>+F1134+G1134</f>
        <v>0</v>
      </c>
      <c r="F1134" s="7">
        <f t="shared" si="64"/>
        <v>0</v>
      </c>
      <c r="G1134" s="7">
        <f t="shared" si="64"/>
        <v>0</v>
      </c>
      <c r="H1134" s="7">
        <f>+I1134+J1134</f>
        <v>0</v>
      </c>
      <c r="I1134" s="9"/>
      <c r="J1134" s="9"/>
      <c r="K1134" s="7">
        <f t="shared" si="67"/>
        <v>0</v>
      </c>
      <c r="L1134" s="9"/>
      <c r="M1134" s="9"/>
    </row>
    <row r="1135" spans="2:13">
      <c r="B1135" s="6"/>
      <c r="C1135" s="6" t="s">
        <v>1059</v>
      </c>
      <c r="D1135" s="5" t="s">
        <v>1036</v>
      </c>
      <c r="E1135" s="7">
        <f>+F1135+G1135</f>
        <v>0</v>
      </c>
      <c r="F1135" s="7">
        <f t="shared" si="64"/>
        <v>0</v>
      </c>
      <c r="G1135" s="7">
        <f t="shared" si="64"/>
        <v>0</v>
      </c>
      <c r="H1135" s="7">
        <f>+I1135+J1135</f>
        <v>0</v>
      </c>
      <c r="I1135" s="9"/>
      <c r="J1135" s="9"/>
      <c r="K1135" s="7">
        <f t="shared" si="67"/>
        <v>0</v>
      </c>
      <c r="L1135" s="9"/>
      <c r="M1135" s="9"/>
    </row>
    <row r="1136" spans="2:13">
      <c r="B1136" s="6" t="s">
        <v>1060</v>
      </c>
      <c r="D1136" s="5" t="s">
        <v>1061</v>
      </c>
      <c r="E1136" s="7">
        <f t="shared" si="65"/>
        <v>0</v>
      </c>
      <c r="F1136" s="7">
        <f t="shared" si="64"/>
        <v>0</v>
      </c>
      <c r="G1136" s="7">
        <f t="shared" si="64"/>
        <v>0</v>
      </c>
      <c r="H1136" s="7">
        <f t="shared" si="66"/>
        <v>0</v>
      </c>
      <c r="I1136" s="7">
        <f>SUM(I1137:I1143)</f>
        <v>0</v>
      </c>
      <c r="J1136" s="7">
        <f>SUM(J1137:J1143)</f>
        <v>0</v>
      </c>
      <c r="K1136" s="7">
        <f t="shared" si="67"/>
        <v>0</v>
      </c>
      <c r="L1136" s="7">
        <f>SUM(L1137:L1143)</f>
        <v>0</v>
      </c>
      <c r="M1136" s="7">
        <f>SUM(M1137:M1143)</f>
        <v>0</v>
      </c>
    </row>
    <row r="1137" spans="1:13">
      <c r="B1137" s="6"/>
      <c r="C1137" s="6" t="s">
        <v>1062</v>
      </c>
      <c r="D1137" s="5" t="s">
        <v>1063</v>
      </c>
      <c r="E1137" s="7">
        <f t="shared" si="65"/>
        <v>0</v>
      </c>
      <c r="F1137" s="7">
        <f t="shared" si="64"/>
        <v>0</v>
      </c>
      <c r="G1137" s="7">
        <f t="shared" si="64"/>
        <v>0</v>
      </c>
      <c r="H1137" s="7">
        <f t="shared" si="66"/>
        <v>0</v>
      </c>
      <c r="I1137" s="9"/>
      <c r="J1137" s="9"/>
      <c r="K1137" s="7">
        <f t="shared" si="67"/>
        <v>0</v>
      </c>
      <c r="L1137" s="9"/>
      <c r="M1137" s="9"/>
    </row>
    <row r="1138" spans="1:13">
      <c r="B1138" s="6"/>
      <c r="C1138" s="6" t="s">
        <v>1064</v>
      </c>
      <c r="D1138" s="5" t="s">
        <v>1065</v>
      </c>
      <c r="E1138" s="7">
        <f t="shared" si="65"/>
        <v>0</v>
      </c>
      <c r="F1138" s="7">
        <f t="shared" si="64"/>
        <v>0</v>
      </c>
      <c r="G1138" s="7">
        <f t="shared" si="64"/>
        <v>0</v>
      </c>
      <c r="H1138" s="7">
        <f t="shared" si="66"/>
        <v>0</v>
      </c>
      <c r="I1138" s="9"/>
      <c r="J1138" s="9"/>
      <c r="K1138" s="7">
        <f t="shared" si="67"/>
        <v>0</v>
      </c>
      <c r="L1138" s="9"/>
      <c r="M1138" s="9"/>
    </row>
    <row r="1139" spans="1:13">
      <c r="B1139" s="6"/>
      <c r="C1139" s="6" t="s">
        <v>1066</v>
      </c>
      <c r="D1139" s="5" t="s">
        <v>1067</v>
      </c>
      <c r="E1139" s="7">
        <f t="shared" si="65"/>
        <v>0</v>
      </c>
      <c r="F1139" s="7">
        <f t="shared" si="64"/>
        <v>0</v>
      </c>
      <c r="G1139" s="7">
        <f t="shared" si="64"/>
        <v>0</v>
      </c>
      <c r="H1139" s="7">
        <f t="shared" si="66"/>
        <v>0</v>
      </c>
      <c r="I1139" s="9"/>
      <c r="J1139" s="9"/>
      <c r="K1139" s="7">
        <f t="shared" si="67"/>
        <v>0</v>
      </c>
      <c r="L1139" s="9"/>
      <c r="M1139" s="9"/>
    </row>
    <row r="1140" spans="1:13">
      <c r="B1140" s="6"/>
      <c r="C1140" s="6" t="s">
        <v>1068</v>
      </c>
      <c r="D1140" s="5" t="s">
        <v>1069</v>
      </c>
      <c r="E1140" s="7">
        <f>+F1140+G1140</f>
        <v>0</v>
      </c>
      <c r="F1140" s="7">
        <f t="shared" ref="F1140:G1155" si="68">+I1140+L1140</f>
        <v>0</v>
      </c>
      <c r="G1140" s="7">
        <f t="shared" si="68"/>
        <v>0</v>
      </c>
      <c r="H1140" s="7">
        <f>+I1140+J1140</f>
        <v>0</v>
      </c>
      <c r="I1140" s="9"/>
      <c r="J1140" s="9"/>
      <c r="K1140" s="7">
        <f t="shared" si="67"/>
        <v>0</v>
      </c>
      <c r="L1140" s="9"/>
      <c r="M1140" s="9"/>
    </row>
    <row r="1141" spans="1:13">
      <c r="B1141" s="6"/>
      <c r="C1141" s="6" t="s">
        <v>1070</v>
      </c>
      <c r="D1141" s="5" t="s">
        <v>1071</v>
      </c>
      <c r="E1141" s="7">
        <f>+F1141+G1141</f>
        <v>0</v>
      </c>
      <c r="F1141" s="7">
        <f t="shared" si="68"/>
        <v>0</v>
      </c>
      <c r="G1141" s="7">
        <f t="shared" si="68"/>
        <v>0</v>
      </c>
      <c r="H1141" s="7">
        <f>+I1141+J1141</f>
        <v>0</v>
      </c>
      <c r="I1141" s="9"/>
      <c r="J1141" s="9"/>
      <c r="K1141" s="7">
        <f t="shared" si="67"/>
        <v>0</v>
      </c>
      <c r="L1141" s="9"/>
      <c r="M1141" s="9"/>
    </row>
    <row r="1142" spans="1:13">
      <c r="B1142" s="6"/>
      <c r="C1142" s="6" t="s">
        <v>1072</v>
      </c>
      <c r="D1142" s="5" t="s">
        <v>1073</v>
      </c>
      <c r="E1142" s="7">
        <f>+F1142+G1142</f>
        <v>0</v>
      </c>
      <c r="F1142" s="7">
        <f t="shared" si="68"/>
        <v>0</v>
      </c>
      <c r="G1142" s="7">
        <f t="shared" si="68"/>
        <v>0</v>
      </c>
      <c r="H1142" s="7">
        <f>+I1142+J1142</f>
        <v>0</v>
      </c>
      <c r="I1142" s="9"/>
      <c r="J1142" s="9"/>
      <c r="K1142" s="7">
        <f t="shared" si="67"/>
        <v>0</v>
      </c>
      <c r="L1142" s="9"/>
      <c r="M1142" s="9"/>
    </row>
    <row r="1143" spans="1:13">
      <c r="B1143" s="6"/>
      <c r="C1143" s="6" t="s">
        <v>1074</v>
      </c>
      <c r="D1143" s="5" t="s">
        <v>1075</v>
      </c>
      <c r="E1143" s="7">
        <f>+F1143+G1143</f>
        <v>0</v>
      </c>
      <c r="F1143" s="7">
        <f t="shared" si="68"/>
        <v>0</v>
      </c>
      <c r="G1143" s="7">
        <f t="shared" si="68"/>
        <v>0</v>
      </c>
      <c r="H1143" s="7">
        <f>+I1143+J1143</f>
        <v>0</v>
      </c>
      <c r="I1143" s="9"/>
      <c r="J1143" s="9"/>
      <c r="K1143" s="7">
        <f t="shared" si="67"/>
        <v>0</v>
      </c>
      <c r="L1143" s="9"/>
      <c r="M1143" s="9"/>
    </row>
    <row r="1144" spans="1:13">
      <c r="B1144" s="6" t="s">
        <v>1076</v>
      </c>
      <c r="D1144" s="5" t="s">
        <v>1077</v>
      </c>
      <c r="E1144" s="7">
        <f>+F1144+G1144</f>
        <v>0</v>
      </c>
      <c r="F1144" s="7">
        <f t="shared" si="68"/>
        <v>0</v>
      </c>
      <c r="G1144" s="7">
        <f t="shared" si="68"/>
        <v>0</v>
      </c>
      <c r="H1144" s="7">
        <f>+I1144+J1144</f>
        <v>0</v>
      </c>
      <c r="I1144" s="9"/>
      <c r="J1144" s="9"/>
      <c r="K1144" s="7">
        <f>+L1144+M1144</f>
        <v>0</v>
      </c>
      <c r="L1144" s="9"/>
      <c r="M1144" s="9"/>
    </row>
    <row r="1145" spans="1:13">
      <c r="A1145" s="1" t="s">
        <v>1078</v>
      </c>
      <c r="B1145" s="6"/>
      <c r="D1145" s="5" t="s">
        <v>1079</v>
      </c>
      <c r="E1145" s="7">
        <f t="shared" ref="E1145:E1208" si="69">+F1145+G1145</f>
        <v>0</v>
      </c>
      <c r="F1145" s="7">
        <f t="shared" si="68"/>
        <v>0</v>
      </c>
      <c r="G1145" s="7">
        <f t="shared" si="68"/>
        <v>0</v>
      </c>
      <c r="H1145" s="7">
        <f t="shared" ref="H1145:H1208" si="70">+I1145+J1145</f>
        <v>0</v>
      </c>
      <c r="I1145" s="7">
        <f>+I1146+I1147+I1148+I1149+I1150+I1158+I1159</f>
        <v>0</v>
      </c>
      <c r="J1145" s="7">
        <f>+J1146+J1147+J1148+J1149+J1150+J1158+J1159</f>
        <v>0</v>
      </c>
      <c r="K1145" s="7">
        <f t="shared" ref="K1145:K1208" si="71">+L1145+M1145</f>
        <v>0</v>
      </c>
      <c r="L1145" s="7">
        <f>+L1146+L1147+L1148+L1149+L1150+L1158+L1159</f>
        <v>0</v>
      </c>
      <c r="M1145" s="7">
        <f>+M1146+M1147+M1148+M1149+M1150+M1158+M1159</f>
        <v>0</v>
      </c>
    </row>
    <row r="1146" spans="1:13">
      <c r="B1146" s="6" t="s">
        <v>1080</v>
      </c>
      <c r="D1146" s="5" t="s">
        <v>1081</v>
      </c>
      <c r="E1146" s="7">
        <f t="shared" si="69"/>
        <v>0</v>
      </c>
      <c r="F1146" s="7">
        <f t="shared" si="68"/>
        <v>0</v>
      </c>
      <c r="G1146" s="7">
        <f t="shared" si="68"/>
        <v>0</v>
      </c>
      <c r="H1146" s="7">
        <f t="shared" si="70"/>
        <v>0</v>
      </c>
      <c r="I1146" s="9"/>
      <c r="J1146" s="9"/>
      <c r="K1146" s="7">
        <f t="shared" si="71"/>
        <v>0</v>
      </c>
      <c r="L1146" s="9"/>
      <c r="M1146" s="9"/>
    </row>
    <row r="1147" spans="1:13">
      <c r="B1147" s="6" t="s">
        <v>1082</v>
      </c>
      <c r="D1147" s="5" t="s">
        <v>1083</v>
      </c>
      <c r="E1147" s="7">
        <f>+F1147+G1147</f>
        <v>0</v>
      </c>
      <c r="F1147" s="7">
        <f t="shared" si="68"/>
        <v>0</v>
      </c>
      <c r="G1147" s="7">
        <f t="shared" si="68"/>
        <v>0</v>
      </c>
      <c r="H1147" s="7">
        <f>+I1147+J1147</f>
        <v>0</v>
      </c>
      <c r="I1147" s="9"/>
      <c r="J1147" s="9"/>
      <c r="K1147" s="7">
        <f t="shared" si="71"/>
        <v>0</v>
      </c>
      <c r="L1147" s="9"/>
      <c r="M1147" s="9"/>
    </row>
    <row r="1148" spans="1:13">
      <c r="B1148" s="6" t="s">
        <v>1084</v>
      </c>
      <c r="D1148" s="5" t="s">
        <v>1085</v>
      </c>
      <c r="E1148" s="7">
        <f>+F1148+G1148</f>
        <v>0</v>
      </c>
      <c r="F1148" s="7">
        <f t="shared" si="68"/>
        <v>0</v>
      </c>
      <c r="G1148" s="7">
        <f t="shared" si="68"/>
        <v>0</v>
      </c>
      <c r="H1148" s="7">
        <f>+I1148+J1148</f>
        <v>0</v>
      </c>
      <c r="I1148" s="9"/>
      <c r="J1148" s="9"/>
      <c r="K1148" s="7">
        <f t="shared" si="71"/>
        <v>0</v>
      </c>
      <c r="L1148" s="9"/>
      <c r="M1148" s="9"/>
    </row>
    <row r="1149" spans="1:13">
      <c r="B1149" s="6" t="s">
        <v>1086</v>
      </c>
      <c r="D1149" s="5" t="s">
        <v>1087</v>
      </c>
      <c r="E1149" s="7">
        <f>+F1149+G1149</f>
        <v>0</v>
      </c>
      <c r="F1149" s="7">
        <f t="shared" si="68"/>
        <v>0</v>
      </c>
      <c r="G1149" s="7">
        <f t="shared" si="68"/>
        <v>0</v>
      </c>
      <c r="H1149" s="7">
        <f>+I1149+J1149</f>
        <v>0</v>
      </c>
      <c r="I1149" s="9"/>
      <c r="J1149" s="9"/>
      <c r="K1149" s="7">
        <f t="shared" si="71"/>
        <v>0</v>
      </c>
      <c r="L1149" s="9"/>
      <c r="M1149" s="9"/>
    </row>
    <row r="1150" spans="1:13">
      <c r="B1150" s="6" t="s">
        <v>1088</v>
      </c>
      <c r="D1150" s="5" t="s">
        <v>1089</v>
      </c>
      <c r="E1150" s="7">
        <f t="shared" si="69"/>
        <v>0</v>
      </c>
      <c r="F1150" s="7">
        <f t="shared" si="68"/>
        <v>0</v>
      </c>
      <c r="G1150" s="7">
        <f t="shared" si="68"/>
        <v>0</v>
      </c>
      <c r="H1150" s="7">
        <f t="shared" si="70"/>
        <v>0</v>
      </c>
      <c r="I1150" s="7">
        <f>SUM(I1151:I1153)+I1154</f>
        <v>0</v>
      </c>
      <c r="J1150" s="7">
        <f>SUM(J1151:J1153)+J1154</f>
        <v>0</v>
      </c>
      <c r="K1150" s="7">
        <f t="shared" si="71"/>
        <v>0</v>
      </c>
      <c r="L1150" s="7">
        <f>SUM(L1151:L1153)+L1154</f>
        <v>0</v>
      </c>
      <c r="M1150" s="7">
        <f>SUM(M1151:M1153)+M1154</f>
        <v>0</v>
      </c>
    </row>
    <row r="1151" spans="1:13">
      <c r="C1151" s="6" t="s">
        <v>1090</v>
      </c>
      <c r="D1151" s="5" t="s">
        <v>1091</v>
      </c>
      <c r="E1151" s="7">
        <f t="shared" si="69"/>
        <v>0</v>
      </c>
      <c r="F1151" s="7">
        <f t="shared" si="68"/>
        <v>0</v>
      </c>
      <c r="G1151" s="7">
        <f t="shared" si="68"/>
        <v>0</v>
      </c>
      <c r="H1151" s="7">
        <f t="shared" si="70"/>
        <v>0</v>
      </c>
      <c r="I1151" s="9"/>
      <c r="J1151" s="9"/>
      <c r="K1151" s="7">
        <f t="shared" si="71"/>
        <v>0</v>
      </c>
      <c r="L1151" s="9"/>
      <c r="M1151" s="9"/>
    </row>
    <row r="1152" spans="1:13">
      <c r="C1152" s="6" t="s">
        <v>1092</v>
      </c>
      <c r="D1152" s="5" t="s">
        <v>1093</v>
      </c>
      <c r="E1152" s="7">
        <f t="shared" si="69"/>
        <v>0</v>
      </c>
      <c r="F1152" s="7">
        <f t="shared" si="68"/>
        <v>0</v>
      </c>
      <c r="G1152" s="7">
        <f t="shared" si="68"/>
        <v>0</v>
      </c>
      <c r="H1152" s="7">
        <f t="shared" si="70"/>
        <v>0</v>
      </c>
      <c r="I1152" s="9"/>
      <c r="J1152" s="9"/>
      <c r="K1152" s="7">
        <f t="shared" si="71"/>
        <v>0</v>
      </c>
      <c r="L1152" s="9"/>
      <c r="M1152" s="9"/>
    </row>
    <row r="1153" spans="1:13">
      <c r="C1153" s="6" t="s">
        <v>1094</v>
      </c>
      <c r="D1153" s="5" t="s">
        <v>1095</v>
      </c>
      <c r="E1153" s="7">
        <f t="shared" si="69"/>
        <v>0</v>
      </c>
      <c r="F1153" s="7">
        <f t="shared" si="68"/>
        <v>0</v>
      </c>
      <c r="G1153" s="7">
        <f t="shared" si="68"/>
        <v>0</v>
      </c>
      <c r="H1153" s="7">
        <f t="shared" si="70"/>
        <v>0</v>
      </c>
      <c r="I1153" s="9"/>
      <c r="J1153" s="9"/>
      <c r="K1153" s="7">
        <f t="shared" si="71"/>
        <v>0</v>
      </c>
      <c r="L1153" s="9"/>
      <c r="M1153" s="9"/>
    </row>
    <row r="1154" spans="1:13">
      <c r="B1154" s="6"/>
      <c r="C1154" s="6" t="s">
        <v>1096</v>
      </c>
      <c r="D1154" s="5" t="s">
        <v>1097</v>
      </c>
      <c r="E1154" s="7">
        <f t="shared" si="69"/>
        <v>0</v>
      </c>
      <c r="F1154" s="7">
        <f t="shared" si="68"/>
        <v>0</v>
      </c>
      <c r="G1154" s="7">
        <f t="shared" si="68"/>
        <v>0</v>
      </c>
      <c r="H1154" s="7">
        <f t="shared" si="70"/>
        <v>0</v>
      </c>
      <c r="I1154" s="7">
        <f>SUM(I1155:I1157)</f>
        <v>0</v>
      </c>
      <c r="J1154" s="7">
        <f>SUM(J1155:J1157)</f>
        <v>0</v>
      </c>
      <c r="K1154" s="7">
        <f t="shared" si="71"/>
        <v>0</v>
      </c>
      <c r="L1154" s="7">
        <f>SUM(L1155:L1157)</f>
        <v>0</v>
      </c>
      <c r="M1154" s="7">
        <f>SUM(M1155:M1157)</f>
        <v>0</v>
      </c>
    </row>
    <row r="1155" spans="1:13">
      <c r="B1155" s="6"/>
      <c r="D1155" s="5" t="s">
        <v>1098</v>
      </c>
      <c r="E1155" s="7">
        <f t="shared" si="69"/>
        <v>0</v>
      </c>
      <c r="F1155" s="7">
        <f t="shared" si="68"/>
        <v>0</v>
      </c>
      <c r="G1155" s="7">
        <f t="shared" si="68"/>
        <v>0</v>
      </c>
      <c r="H1155" s="7">
        <f t="shared" si="70"/>
        <v>0</v>
      </c>
      <c r="I1155" s="9"/>
      <c r="J1155" s="9"/>
      <c r="K1155" s="7">
        <f t="shared" si="71"/>
        <v>0</v>
      </c>
      <c r="L1155" s="9"/>
      <c r="M1155" s="9"/>
    </row>
    <row r="1156" spans="1:13">
      <c r="B1156" s="6"/>
      <c r="D1156" s="5" t="s">
        <v>1099</v>
      </c>
      <c r="E1156" s="7">
        <f t="shared" si="69"/>
        <v>0</v>
      </c>
      <c r="F1156" s="7">
        <f t="shared" ref="F1156:G1206" si="72">+I1156+L1156</f>
        <v>0</v>
      </c>
      <c r="G1156" s="7">
        <f t="shared" si="72"/>
        <v>0</v>
      </c>
      <c r="H1156" s="7">
        <f t="shared" si="70"/>
        <v>0</v>
      </c>
      <c r="I1156" s="9"/>
      <c r="J1156" s="9"/>
      <c r="K1156" s="7">
        <f t="shared" si="71"/>
        <v>0</v>
      </c>
      <c r="L1156" s="9"/>
      <c r="M1156" s="9"/>
    </row>
    <row r="1157" spans="1:13">
      <c r="B1157" s="6"/>
      <c r="D1157" s="5" t="s">
        <v>1100</v>
      </c>
      <c r="E1157" s="7">
        <f t="shared" si="69"/>
        <v>0</v>
      </c>
      <c r="F1157" s="7">
        <f t="shared" si="72"/>
        <v>0</v>
      </c>
      <c r="G1157" s="7">
        <f t="shared" si="72"/>
        <v>0</v>
      </c>
      <c r="H1157" s="7">
        <f t="shared" si="70"/>
        <v>0</v>
      </c>
      <c r="I1157" s="9"/>
      <c r="J1157" s="9"/>
      <c r="K1157" s="7">
        <f t="shared" si="71"/>
        <v>0</v>
      </c>
      <c r="L1157" s="9"/>
      <c r="M1157" s="9"/>
    </row>
    <row r="1158" spans="1:13">
      <c r="B1158" s="6" t="s">
        <v>1101</v>
      </c>
      <c r="D1158" s="5" t="s">
        <v>1102</v>
      </c>
      <c r="E1158" s="7">
        <f t="shared" si="69"/>
        <v>0</v>
      </c>
      <c r="F1158" s="7">
        <f t="shared" si="72"/>
        <v>0</v>
      </c>
      <c r="G1158" s="7">
        <f t="shared" si="72"/>
        <v>0</v>
      </c>
      <c r="H1158" s="7">
        <f t="shared" si="70"/>
        <v>0</v>
      </c>
      <c r="I1158" s="9"/>
      <c r="J1158" s="9"/>
      <c r="K1158" s="7">
        <f t="shared" si="71"/>
        <v>0</v>
      </c>
      <c r="L1158" s="9"/>
      <c r="M1158" s="9"/>
    </row>
    <row r="1159" spans="1:13">
      <c r="B1159" s="6" t="s">
        <v>1103</v>
      </c>
      <c r="D1159" s="5" t="s">
        <v>1104</v>
      </c>
      <c r="E1159" s="7">
        <f t="shared" si="69"/>
        <v>0</v>
      </c>
      <c r="F1159" s="7">
        <f t="shared" si="72"/>
        <v>0</v>
      </c>
      <c r="G1159" s="7">
        <f t="shared" si="72"/>
        <v>0</v>
      </c>
      <c r="H1159" s="7">
        <f t="shared" si="70"/>
        <v>0</v>
      </c>
      <c r="I1159" s="5">
        <f>SUM(I1160:I1167)</f>
        <v>0</v>
      </c>
      <c r="J1159" s="5">
        <f>SUM(J1160:J1167)</f>
        <v>0</v>
      </c>
      <c r="K1159" s="7">
        <f t="shared" si="71"/>
        <v>0</v>
      </c>
      <c r="L1159" s="5">
        <f>SUM(L1160:L1167)</f>
        <v>0</v>
      </c>
      <c r="M1159" s="5">
        <f>SUM(M1160:M1167)</f>
        <v>0</v>
      </c>
    </row>
    <row r="1160" spans="1:13">
      <c r="B1160" s="6"/>
      <c r="C1160" s="6" t="s">
        <v>1105</v>
      </c>
      <c r="D1160" s="5" t="s">
        <v>1106</v>
      </c>
      <c r="E1160" s="7">
        <f t="shared" si="69"/>
        <v>0</v>
      </c>
      <c r="F1160" s="7">
        <f t="shared" si="72"/>
        <v>0</v>
      </c>
      <c r="G1160" s="7">
        <f t="shared" si="72"/>
        <v>0</v>
      </c>
      <c r="H1160" s="7">
        <f t="shared" si="70"/>
        <v>0</v>
      </c>
      <c r="I1160" s="9"/>
      <c r="J1160" s="9"/>
      <c r="K1160" s="7">
        <f t="shared" si="71"/>
        <v>0</v>
      </c>
      <c r="L1160" s="9"/>
      <c r="M1160" s="9"/>
    </row>
    <row r="1161" spans="1:13">
      <c r="B1161" s="6"/>
      <c r="C1161" s="6" t="s">
        <v>1107</v>
      </c>
      <c r="D1161" s="5" t="s">
        <v>1108</v>
      </c>
      <c r="E1161" s="7">
        <f t="shared" si="69"/>
        <v>0</v>
      </c>
      <c r="F1161" s="7">
        <f t="shared" si="72"/>
        <v>0</v>
      </c>
      <c r="G1161" s="7">
        <f t="shared" si="72"/>
        <v>0</v>
      </c>
      <c r="H1161" s="7">
        <f t="shared" si="70"/>
        <v>0</v>
      </c>
      <c r="I1161" s="9"/>
      <c r="J1161" s="9"/>
      <c r="K1161" s="7">
        <f t="shared" si="71"/>
        <v>0</v>
      </c>
      <c r="L1161" s="9"/>
      <c r="M1161" s="9"/>
    </row>
    <row r="1162" spans="1:13">
      <c r="B1162" s="6"/>
      <c r="C1162" s="6" t="s">
        <v>1109</v>
      </c>
      <c r="D1162" s="5" t="s">
        <v>1110</v>
      </c>
      <c r="E1162" s="7">
        <f t="shared" si="69"/>
        <v>0</v>
      </c>
      <c r="F1162" s="7">
        <f t="shared" si="72"/>
        <v>0</v>
      </c>
      <c r="G1162" s="7">
        <f t="shared" si="72"/>
        <v>0</v>
      </c>
      <c r="H1162" s="7">
        <f t="shared" si="70"/>
        <v>0</v>
      </c>
      <c r="I1162" s="9"/>
      <c r="J1162" s="9"/>
      <c r="K1162" s="7">
        <f t="shared" si="71"/>
        <v>0</v>
      </c>
      <c r="L1162" s="9"/>
      <c r="M1162" s="9"/>
    </row>
    <row r="1163" spans="1:13">
      <c r="B1163" s="6"/>
      <c r="C1163" s="6" t="s">
        <v>1111</v>
      </c>
      <c r="D1163" s="5" t="s">
        <v>1112</v>
      </c>
      <c r="E1163" s="7">
        <f t="shared" si="69"/>
        <v>0</v>
      </c>
      <c r="F1163" s="7">
        <f t="shared" si="72"/>
        <v>0</v>
      </c>
      <c r="G1163" s="7">
        <f t="shared" si="72"/>
        <v>0</v>
      </c>
      <c r="H1163" s="7">
        <f t="shared" si="70"/>
        <v>0</v>
      </c>
      <c r="I1163" s="9"/>
      <c r="J1163" s="9"/>
      <c r="K1163" s="7">
        <f t="shared" si="71"/>
        <v>0</v>
      </c>
      <c r="L1163" s="9"/>
      <c r="M1163" s="9"/>
    </row>
    <row r="1164" spans="1:13">
      <c r="B1164" s="6"/>
      <c r="C1164" s="6" t="s">
        <v>1113</v>
      </c>
      <c r="D1164" s="5" t="s">
        <v>1114</v>
      </c>
      <c r="E1164" s="7">
        <f t="shared" si="69"/>
        <v>0</v>
      </c>
      <c r="F1164" s="7">
        <f t="shared" si="72"/>
        <v>0</v>
      </c>
      <c r="G1164" s="7">
        <f t="shared" si="72"/>
        <v>0</v>
      </c>
      <c r="H1164" s="7">
        <f t="shared" si="70"/>
        <v>0</v>
      </c>
      <c r="I1164" s="9"/>
      <c r="J1164" s="9"/>
      <c r="K1164" s="7">
        <f t="shared" si="71"/>
        <v>0</v>
      </c>
      <c r="L1164" s="9"/>
      <c r="M1164" s="9"/>
    </row>
    <row r="1165" spans="1:13">
      <c r="B1165" s="6"/>
      <c r="C1165" s="6" t="s">
        <v>1115</v>
      </c>
      <c r="D1165" s="5" t="s">
        <v>1116</v>
      </c>
      <c r="E1165" s="7">
        <f t="shared" si="69"/>
        <v>0</v>
      </c>
      <c r="F1165" s="7">
        <f t="shared" si="72"/>
        <v>0</v>
      </c>
      <c r="G1165" s="7">
        <f t="shared" si="72"/>
        <v>0</v>
      </c>
      <c r="H1165" s="7">
        <f t="shared" si="70"/>
        <v>0</v>
      </c>
      <c r="I1165" s="9"/>
      <c r="J1165" s="9"/>
      <c r="K1165" s="7">
        <f t="shared" si="71"/>
        <v>0</v>
      </c>
      <c r="L1165" s="9"/>
      <c r="M1165" s="9"/>
    </row>
    <row r="1166" spans="1:13">
      <c r="B1166" s="6"/>
      <c r="C1166" s="6" t="s">
        <v>1117</v>
      </c>
      <c r="D1166" s="5" t="s">
        <v>1118</v>
      </c>
      <c r="E1166" s="7">
        <f t="shared" si="69"/>
        <v>0</v>
      </c>
      <c r="F1166" s="7">
        <f t="shared" si="72"/>
        <v>0</v>
      </c>
      <c r="G1166" s="7">
        <f t="shared" si="72"/>
        <v>0</v>
      </c>
      <c r="H1166" s="7">
        <f t="shared" si="70"/>
        <v>0</v>
      </c>
      <c r="I1166" s="9"/>
      <c r="J1166" s="9"/>
      <c r="K1166" s="7">
        <f t="shared" si="71"/>
        <v>0</v>
      </c>
      <c r="L1166" s="9"/>
      <c r="M1166" s="9"/>
    </row>
    <row r="1167" spans="1:13">
      <c r="B1167" s="6"/>
      <c r="C1167" s="6" t="s">
        <v>1119</v>
      </c>
      <c r="D1167" s="5" t="s">
        <v>1036</v>
      </c>
      <c r="E1167" s="7">
        <f t="shared" si="69"/>
        <v>0</v>
      </c>
      <c r="F1167" s="7">
        <f t="shared" si="72"/>
        <v>0</v>
      </c>
      <c r="G1167" s="7">
        <f t="shared" si="72"/>
        <v>0</v>
      </c>
      <c r="H1167" s="7">
        <f t="shared" si="70"/>
        <v>0</v>
      </c>
      <c r="I1167" s="9"/>
      <c r="J1167" s="9"/>
      <c r="K1167" s="7">
        <f t="shared" si="71"/>
        <v>0</v>
      </c>
      <c r="L1167" s="9"/>
      <c r="M1167" s="9"/>
    </row>
    <row r="1168" spans="1:13">
      <c r="A1168" s="1" t="s">
        <v>1120</v>
      </c>
      <c r="B1168" s="6"/>
      <c r="D1168" s="5" t="s">
        <v>1121</v>
      </c>
      <c r="E1168" s="7">
        <f t="shared" si="69"/>
        <v>0</v>
      </c>
      <c r="F1168" s="7">
        <f t="shared" si="72"/>
        <v>0</v>
      </c>
      <c r="G1168" s="7">
        <f t="shared" si="72"/>
        <v>0</v>
      </c>
      <c r="H1168" s="7">
        <f t="shared" si="70"/>
        <v>0</v>
      </c>
      <c r="I1168" s="7">
        <f>SUM(I1169:I1175)+I1176</f>
        <v>0</v>
      </c>
      <c r="J1168" s="7">
        <f>SUM(J1169:J1175)+J1176</f>
        <v>0</v>
      </c>
      <c r="K1168" s="7">
        <f t="shared" si="71"/>
        <v>0</v>
      </c>
      <c r="L1168" s="7">
        <f>SUM(L1169:L1175)+L1176</f>
        <v>0</v>
      </c>
      <c r="M1168" s="7">
        <f>SUM(M1169:M1175)+M1176</f>
        <v>0</v>
      </c>
    </row>
    <row r="1169" spans="2:13">
      <c r="B1169" s="6" t="s">
        <v>1122</v>
      </c>
      <c r="D1169" s="5" t="s">
        <v>1123</v>
      </c>
      <c r="E1169" s="7">
        <f t="shared" si="69"/>
        <v>0</v>
      </c>
      <c r="F1169" s="7">
        <f t="shared" si="72"/>
        <v>0</v>
      </c>
      <c r="G1169" s="7">
        <f t="shared" si="72"/>
        <v>0</v>
      </c>
      <c r="H1169" s="7">
        <f t="shared" si="70"/>
        <v>0</v>
      </c>
      <c r="I1169" s="9"/>
      <c r="J1169" s="9"/>
      <c r="K1169" s="7">
        <f t="shared" si="71"/>
        <v>0</v>
      </c>
      <c r="L1169" s="9"/>
      <c r="M1169" s="9"/>
    </row>
    <row r="1170" spans="2:13">
      <c r="B1170" s="6" t="s">
        <v>1124</v>
      </c>
      <c r="D1170" s="5" t="s">
        <v>1125</v>
      </c>
      <c r="E1170" s="7">
        <f t="shared" si="69"/>
        <v>0</v>
      </c>
      <c r="F1170" s="7">
        <f t="shared" si="72"/>
        <v>0</v>
      </c>
      <c r="G1170" s="7">
        <f t="shared" si="72"/>
        <v>0</v>
      </c>
      <c r="H1170" s="7">
        <f t="shared" si="70"/>
        <v>0</v>
      </c>
      <c r="I1170" s="9"/>
      <c r="J1170" s="9"/>
      <c r="K1170" s="7">
        <f t="shared" si="71"/>
        <v>0</v>
      </c>
      <c r="L1170" s="9"/>
      <c r="M1170" s="9"/>
    </row>
    <row r="1171" spans="2:13">
      <c r="B1171" s="6" t="s">
        <v>1126</v>
      </c>
      <c r="D1171" s="5" t="s">
        <v>1127</v>
      </c>
      <c r="E1171" s="7">
        <f t="shared" si="69"/>
        <v>0</v>
      </c>
      <c r="F1171" s="7">
        <f t="shared" si="72"/>
        <v>0</v>
      </c>
      <c r="G1171" s="7">
        <f t="shared" si="72"/>
        <v>0</v>
      </c>
      <c r="H1171" s="7">
        <f t="shared" si="70"/>
        <v>0</v>
      </c>
      <c r="I1171" s="9"/>
      <c r="J1171" s="9"/>
      <c r="K1171" s="7">
        <f t="shared" si="71"/>
        <v>0</v>
      </c>
      <c r="L1171" s="9"/>
      <c r="M1171" s="9"/>
    </row>
    <row r="1172" spans="2:13">
      <c r="B1172" s="6" t="s">
        <v>1128</v>
      </c>
      <c r="D1172" s="5" t="s">
        <v>1129</v>
      </c>
      <c r="E1172" s="7">
        <f t="shared" si="69"/>
        <v>0</v>
      </c>
      <c r="F1172" s="7">
        <f t="shared" si="72"/>
        <v>0</v>
      </c>
      <c r="G1172" s="7">
        <f t="shared" si="72"/>
        <v>0</v>
      </c>
      <c r="H1172" s="7">
        <f t="shared" si="70"/>
        <v>0</v>
      </c>
      <c r="I1172" s="9"/>
      <c r="J1172" s="9"/>
      <c r="K1172" s="7">
        <f t="shared" si="71"/>
        <v>0</v>
      </c>
      <c r="L1172" s="9"/>
      <c r="M1172" s="9"/>
    </row>
    <row r="1173" spans="2:13">
      <c r="B1173" s="6" t="s">
        <v>1130</v>
      </c>
      <c r="D1173" s="5" t="s">
        <v>1131</v>
      </c>
      <c r="E1173" s="7">
        <f t="shared" si="69"/>
        <v>0</v>
      </c>
      <c r="F1173" s="7">
        <f t="shared" si="72"/>
        <v>0</v>
      </c>
      <c r="G1173" s="7">
        <f t="shared" si="72"/>
        <v>0</v>
      </c>
      <c r="H1173" s="7">
        <f t="shared" si="70"/>
        <v>0</v>
      </c>
      <c r="I1173" s="9"/>
      <c r="J1173" s="9"/>
      <c r="K1173" s="7">
        <f t="shared" si="71"/>
        <v>0</v>
      </c>
      <c r="L1173" s="9"/>
      <c r="M1173" s="9"/>
    </row>
    <row r="1174" spans="2:13">
      <c r="B1174" s="6" t="s">
        <v>1132</v>
      </c>
      <c r="D1174" s="5" t="s">
        <v>1133</v>
      </c>
      <c r="E1174" s="7">
        <f t="shared" si="69"/>
        <v>0</v>
      </c>
      <c r="F1174" s="7">
        <f t="shared" si="72"/>
        <v>0</v>
      </c>
      <c r="G1174" s="7">
        <f t="shared" si="72"/>
        <v>0</v>
      </c>
      <c r="H1174" s="7">
        <f t="shared" si="70"/>
        <v>0</v>
      </c>
      <c r="I1174" s="9"/>
      <c r="J1174" s="9"/>
      <c r="K1174" s="7">
        <f t="shared" si="71"/>
        <v>0</v>
      </c>
      <c r="L1174" s="9"/>
      <c r="M1174" s="9"/>
    </row>
    <row r="1175" spans="2:13">
      <c r="B1175" s="6" t="s">
        <v>1134</v>
      </c>
      <c r="D1175" s="5" t="s">
        <v>1135</v>
      </c>
      <c r="E1175" s="7">
        <f t="shared" si="69"/>
        <v>0</v>
      </c>
      <c r="F1175" s="7">
        <f t="shared" si="72"/>
        <v>0</v>
      </c>
      <c r="G1175" s="7">
        <f t="shared" si="72"/>
        <v>0</v>
      </c>
      <c r="H1175" s="7">
        <f t="shared" si="70"/>
        <v>0</v>
      </c>
      <c r="I1175" s="9"/>
      <c r="J1175" s="9"/>
      <c r="K1175" s="7">
        <f t="shared" si="71"/>
        <v>0</v>
      </c>
      <c r="L1175" s="9"/>
      <c r="M1175" s="9"/>
    </row>
    <row r="1176" spans="2:13">
      <c r="B1176" s="6" t="s">
        <v>1136</v>
      </c>
      <c r="D1176" s="5" t="s">
        <v>1137</v>
      </c>
      <c r="E1176" s="7">
        <f t="shared" si="69"/>
        <v>0</v>
      </c>
      <c r="F1176" s="7">
        <f t="shared" si="72"/>
        <v>0</v>
      </c>
      <c r="G1176" s="7">
        <f t="shared" si="72"/>
        <v>0</v>
      </c>
      <c r="H1176" s="7">
        <f t="shared" si="70"/>
        <v>0</v>
      </c>
      <c r="I1176" s="7">
        <f>SUM(I1177:I1184)</f>
        <v>0</v>
      </c>
      <c r="J1176" s="7">
        <f>SUM(J1177:J1184)</f>
        <v>0</v>
      </c>
      <c r="K1176" s="7">
        <f t="shared" si="71"/>
        <v>0</v>
      </c>
      <c r="L1176" s="7">
        <f>SUM(L1177:L1184)</f>
        <v>0</v>
      </c>
      <c r="M1176" s="7">
        <f>SUM(M1177:M1184)</f>
        <v>0</v>
      </c>
    </row>
    <row r="1177" spans="2:13">
      <c r="B1177" s="6"/>
      <c r="C1177" s="6" t="s">
        <v>1138</v>
      </c>
      <c r="D1177" s="5" t="s">
        <v>1139</v>
      </c>
      <c r="E1177" s="7">
        <f t="shared" si="69"/>
        <v>0</v>
      </c>
      <c r="F1177" s="7">
        <f t="shared" si="72"/>
        <v>0</v>
      </c>
      <c r="G1177" s="7">
        <f t="shared" si="72"/>
        <v>0</v>
      </c>
      <c r="H1177" s="7">
        <f t="shared" si="70"/>
        <v>0</v>
      </c>
      <c r="I1177" s="9"/>
      <c r="J1177" s="9"/>
      <c r="K1177" s="7">
        <f t="shared" si="71"/>
        <v>0</v>
      </c>
      <c r="L1177" s="9"/>
      <c r="M1177" s="9"/>
    </row>
    <row r="1178" spans="2:13">
      <c r="B1178" s="6"/>
      <c r="C1178" s="6" t="s">
        <v>1140</v>
      </c>
      <c r="D1178" s="5" t="s">
        <v>1141</v>
      </c>
      <c r="E1178" s="7">
        <f t="shared" si="69"/>
        <v>0</v>
      </c>
      <c r="F1178" s="7">
        <f t="shared" si="72"/>
        <v>0</v>
      </c>
      <c r="G1178" s="7">
        <f t="shared" si="72"/>
        <v>0</v>
      </c>
      <c r="H1178" s="7">
        <f t="shared" si="70"/>
        <v>0</v>
      </c>
      <c r="I1178" s="9"/>
      <c r="J1178" s="9"/>
      <c r="K1178" s="7">
        <f t="shared" si="71"/>
        <v>0</v>
      </c>
      <c r="L1178" s="9"/>
      <c r="M1178" s="9"/>
    </row>
    <row r="1179" spans="2:13" ht="51">
      <c r="B1179" s="6"/>
      <c r="C1179" s="6" t="s">
        <v>1142</v>
      </c>
      <c r="D1179" s="25" t="s">
        <v>1143</v>
      </c>
      <c r="E1179" s="7">
        <f t="shared" si="69"/>
        <v>0</v>
      </c>
      <c r="F1179" s="7">
        <f t="shared" si="72"/>
        <v>0</v>
      </c>
      <c r="G1179" s="7">
        <f t="shared" si="72"/>
        <v>0</v>
      </c>
      <c r="H1179" s="7">
        <f t="shared" si="70"/>
        <v>0</v>
      </c>
      <c r="I1179" s="9"/>
      <c r="J1179" s="9"/>
      <c r="K1179" s="7">
        <f t="shared" si="71"/>
        <v>0</v>
      </c>
      <c r="L1179" s="9"/>
      <c r="M1179" s="9"/>
    </row>
    <row r="1180" spans="2:13">
      <c r="B1180" s="6"/>
      <c r="C1180" s="6" t="s">
        <v>1144</v>
      </c>
      <c r="D1180" s="5" t="s">
        <v>1145</v>
      </c>
      <c r="E1180" s="7">
        <f t="shared" si="69"/>
        <v>0</v>
      </c>
      <c r="F1180" s="7">
        <f t="shared" si="72"/>
        <v>0</v>
      </c>
      <c r="G1180" s="7">
        <f t="shared" si="72"/>
        <v>0</v>
      </c>
      <c r="H1180" s="7">
        <f t="shared" si="70"/>
        <v>0</v>
      </c>
      <c r="I1180" s="9"/>
      <c r="J1180" s="9"/>
      <c r="K1180" s="7">
        <f t="shared" si="71"/>
        <v>0</v>
      </c>
      <c r="L1180" s="9"/>
      <c r="M1180" s="9"/>
    </row>
    <row r="1181" spans="2:13">
      <c r="B1181" s="6"/>
      <c r="C1181" s="6" t="s">
        <v>1146</v>
      </c>
      <c r="D1181" s="5" t="s">
        <v>1147</v>
      </c>
      <c r="E1181" s="7">
        <f t="shared" si="69"/>
        <v>0</v>
      </c>
      <c r="F1181" s="7">
        <f t="shared" si="72"/>
        <v>0</v>
      </c>
      <c r="G1181" s="7">
        <f t="shared" si="72"/>
        <v>0</v>
      </c>
      <c r="H1181" s="7">
        <f t="shared" si="70"/>
        <v>0</v>
      </c>
      <c r="I1181" s="9"/>
      <c r="J1181" s="9"/>
      <c r="K1181" s="7">
        <f t="shared" si="71"/>
        <v>0</v>
      </c>
      <c r="L1181" s="9"/>
      <c r="M1181" s="9"/>
    </row>
    <row r="1182" spans="2:13">
      <c r="B1182" s="6"/>
      <c r="C1182" s="6" t="s">
        <v>1148</v>
      </c>
      <c r="D1182" s="5" t="s">
        <v>1149</v>
      </c>
      <c r="E1182" s="7">
        <f t="shared" si="69"/>
        <v>0</v>
      </c>
      <c r="F1182" s="7">
        <f t="shared" si="72"/>
        <v>0</v>
      </c>
      <c r="G1182" s="7">
        <f t="shared" si="72"/>
        <v>0</v>
      </c>
      <c r="H1182" s="7">
        <f t="shared" si="70"/>
        <v>0</v>
      </c>
      <c r="I1182" s="9"/>
      <c r="J1182" s="9"/>
      <c r="K1182" s="7">
        <f t="shared" si="71"/>
        <v>0</v>
      </c>
      <c r="L1182" s="9"/>
      <c r="M1182" s="9"/>
    </row>
    <row r="1183" spans="2:13">
      <c r="B1183" s="6"/>
      <c r="C1183" s="6" t="s">
        <v>1150</v>
      </c>
      <c r="D1183" s="5" t="s">
        <v>1151</v>
      </c>
      <c r="E1183" s="7">
        <f t="shared" si="69"/>
        <v>0</v>
      </c>
      <c r="F1183" s="7">
        <f t="shared" si="72"/>
        <v>0</v>
      </c>
      <c r="G1183" s="7">
        <f t="shared" si="72"/>
        <v>0</v>
      </c>
      <c r="H1183" s="7">
        <f t="shared" si="70"/>
        <v>0</v>
      </c>
      <c r="I1183" s="9"/>
      <c r="J1183" s="9"/>
      <c r="K1183" s="7">
        <f t="shared" si="71"/>
        <v>0</v>
      </c>
      <c r="L1183" s="9"/>
      <c r="M1183" s="9"/>
    </row>
    <row r="1184" spans="2:13">
      <c r="B1184" s="6"/>
      <c r="C1184" s="6" t="s">
        <v>1152</v>
      </c>
      <c r="D1184" s="5" t="s">
        <v>1153</v>
      </c>
      <c r="E1184" s="7">
        <f t="shared" si="69"/>
        <v>0</v>
      </c>
      <c r="F1184" s="7">
        <f t="shared" si="72"/>
        <v>0</v>
      </c>
      <c r="G1184" s="7">
        <f t="shared" si="72"/>
        <v>0</v>
      </c>
      <c r="H1184" s="7">
        <f t="shared" si="70"/>
        <v>0</v>
      </c>
      <c r="I1184" s="9"/>
      <c r="J1184" s="9"/>
      <c r="K1184" s="7">
        <f t="shared" si="71"/>
        <v>0</v>
      </c>
      <c r="L1184" s="9"/>
      <c r="M1184" s="9"/>
    </row>
    <row r="1185" spans="1:13">
      <c r="A1185" s="1" t="s">
        <v>1154</v>
      </c>
      <c r="B1185" s="6"/>
      <c r="D1185" s="5" t="s">
        <v>1155</v>
      </c>
      <c r="E1185" s="7">
        <f t="shared" si="69"/>
        <v>0</v>
      </c>
      <c r="F1185" s="7">
        <f t="shared" si="72"/>
        <v>0</v>
      </c>
      <c r="G1185" s="7">
        <f t="shared" si="72"/>
        <v>0</v>
      </c>
      <c r="H1185" s="7">
        <f t="shared" si="70"/>
        <v>0</v>
      </c>
      <c r="I1185" s="7">
        <f>SUM(I1186:I1192)</f>
        <v>0</v>
      </c>
      <c r="J1185" s="7">
        <f>SUM(J1186:J1192)</f>
        <v>0</v>
      </c>
      <c r="K1185" s="7">
        <f t="shared" si="71"/>
        <v>0</v>
      </c>
      <c r="L1185" s="7">
        <f>SUM(L1186:L1192)</f>
        <v>0</v>
      </c>
      <c r="M1185" s="7">
        <f>SUM(M1186:M1192)</f>
        <v>0</v>
      </c>
    </row>
    <row r="1186" spans="1:13">
      <c r="B1186" s="6" t="s">
        <v>1156</v>
      </c>
      <c r="D1186" s="5" t="s">
        <v>1157</v>
      </c>
      <c r="E1186" s="7">
        <f t="shared" si="69"/>
        <v>0</v>
      </c>
      <c r="F1186" s="7">
        <f t="shared" si="72"/>
        <v>0</v>
      </c>
      <c r="G1186" s="7">
        <f t="shared" si="72"/>
        <v>0</v>
      </c>
      <c r="H1186" s="7">
        <f t="shared" si="70"/>
        <v>0</v>
      </c>
      <c r="I1186" s="9"/>
      <c r="J1186" s="9"/>
      <c r="K1186" s="7">
        <f t="shared" si="71"/>
        <v>0</v>
      </c>
      <c r="L1186" s="9"/>
      <c r="M1186" s="9"/>
    </row>
    <row r="1187" spans="1:13">
      <c r="B1187" s="6" t="s">
        <v>1158</v>
      </c>
      <c r="D1187" s="5" t="s">
        <v>1159</v>
      </c>
      <c r="E1187" s="7">
        <f t="shared" si="69"/>
        <v>0</v>
      </c>
      <c r="F1187" s="7">
        <f t="shared" si="72"/>
        <v>0</v>
      </c>
      <c r="G1187" s="7">
        <f t="shared" si="72"/>
        <v>0</v>
      </c>
      <c r="H1187" s="7">
        <f t="shared" si="70"/>
        <v>0</v>
      </c>
      <c r="I1187" s="9"/>
      <c r="J1187" s="9"/>
      <c r="K1187" s="7">
        <f t="shared" si="71"/>
        <v>0</v>
      </c>
      <c r="L1187" s="9"/>
      <c r="M1187" s="9"/>
    </row>
    <row r="1188" spans="1:13">
      <c r="B1188" s="6" t="s">
        <v>1160</v>
      </c>
      <c r="D1188" s="5" t="s">
        <v>1161</v>
      </c>
      <c r="E1188" s="7">
        <f t="shared" si="69"/>
        <v>0</v>
      </c>
      <c r="F1188" s="7">
        <f t="shared" si="72"/>
        <v>0</v>
      </c>
      <c r="G1188" s="7">
        <f t="shared" si="72"/>
        <v>0</v>
      </c>
      <c r="H1188" s="7">
        <f t="shared" si="70"/>
        <v>0</v>
      </c>
      <c r="I1188" s="9"/>
      <c r="J1188" s="9"/>
      <c r="K1188" s="7">
        <f t="shared" si="71"/>
        <v>0</v>
      </c>
      <c r="L1188" s="9"/>
      <c r="M1188" s="9"/>
    </row>
    <row r="1189" spans="1:13">
      <c r="B1189" s="6" t="s">
        <v>1162</v>
      </c>
      <c r="D1189" s="5" t="s">
        <v>1163</v>
      </c>
      <c r="E1189" s="7">
        <f t="shared" si="69"/>
        <v>0</v>
      </c>
      <c r="F1189" s="7">
        <f t="shared" si="72"/>
        <v>0</v>
      </c>
      <c r="G1189" s="7">
        <f t="shared" si="72"/>
        <v>0</v>
      </c>
      <c r="H1189" s="7">
        <f t="shared" si="70"/>
        <v>0</v>
      </c>
      <c r="I1189" s="9"/>
      <c r="J1189" s="9"/>
      <c r="K1189" s="7">
        <f t="shared" si="71"/>
        <v>0</v>
      </c>
      <c r="L1189" s="9"/>
      <c r="M1189" s="9"/>
    </row>
    <row r="1190" spans="1:13">
      <c r="B1190" s="6" t="s">
        <v>1164</v>
      </c>
      <c r="D1190" s="5" t="s">
        <v>1165</v>
      </c>
      <c r="E1190" s="7">
        <f t="shared" si="69"/>
        <v>0</v>
      </c>
      <c r="F1190" s="7">
        <f t="shared" si="72"/>
        <v>0</v>
      </c>
      <c r="G1190" s="7">
        <f t="shared" si="72"/>
        <v>0</v>
      </c>
      <c r="H1190" s="7">
        <f t="shared" si="70"/>
        <v>0</v>
      </c>
      <c r="I1190" s="9"/>
      <c r="J1190" s="9"/>
      <c r="K1190" s="7">
        <f t="shared" si="71"/>
        <v>0</v>
      </c>
      <c r="L1190" s="9"/>
      <c r="M1190" s="9"/>
    </row>
    <row r="1191" spans="1:13">
      <c r="B1191" s="6" t="s">
        <v>1166</v>
      </c>
      <c r="D1191" s="5" t="s">
        <v>1167</v>
      </c>
      <c r="E1191" s="7">
        <f t="shared" si="69"/>
        <v>0</v>
      </c>
      <c r="F1191" s="7">
        <f t="shared" si="72"/>
        <v>0</v>
      </c>
      <c r="G1191" s="7">
        <f t="shared" si="72"/>
        <v>0</v>
      </c>
      <c r="H1191" s="7">
        <f t="shared" si="70"/>
        <v>0</v>
      </c>
      <c r="I1191" s="9"/>
      <c r="J1191" s="9"/>
      <c r="K1191" s="7">
        <f t="shared" si="71"/>
        <v>0</v>
      </c>
      <c r="L1191" s="9"/>
      <c r="M1191" s="9"/>
    </row>
    <row r="1192" spans="1:13">
      <c r="B1192" s="6" t="s">
        <v>1168</v>
      </c>
      <c r="D1192" s="5" t="s">
        <v>1169</v>
      </c>
      <c r="E1192" s="7">
        <f t="shared" si="69"/>
        <v>0</v>
      </c>
      <c r="F1192" s="7">
        <f t="shared" si="72"/>
        <v>0</v>
      </c>
      <c r="G1192" s="7">
        <f t="shared" si="72"/>
        <v>0</v>
      </c>
      <c r="H1192" s="7">
        <f t="shared" si="70"/>
        <v>0</v>
      </c>
      <c r="I1192" s="9"/>
      <c r="J1192" s="9"/>
      <c r="K1192" s="7">
        <f t="shared" si="71"/>
        <v>0</v>
      </c>
      <c r="L1192" s="9"/>
      <c r="M1192" s="9"/>
    </row>
    <row r="1193" spans="1:13">
      <c r="A1193" s="1" t="s">
        <v>1170</v>
      </c>
      <c r="B1193" s="6"/>
      <c r="D1193" s="5" t="s">
        <v>1171</v>
      </c>
      <c r="E1193" s="7">
        <f t="shared" si="69"/>
        <v>0</v>
      </c>
      <c r="F1193" s="7">
        <f t="shared" si="72"/>
        <v>0</v>
      </c>
      <c r="G1193" s="7">
        <f t="shared" si="72"/>
        <v>0</v>
      </c>
      <c r="H1193" s="7">
        <f t="shared" si="70"/>
        <v>0</v>
      </c>
      <c r="I1193" s="7">
        <f>SUM(I1194:I1201)</f>
        <v>0</v>
      </c>
      <c r="J1193" s="7">
        <f>SUM(J1194:J1201)</f>
        <v>0</v>
      </c>
      <c r="K1193" s="7">
        <f t="shared" si="71"/>
        <v>0</v>
      </c>
      <c r="L1193" s="7">
        <f>SUM(L1194:L1201)</f>
        <v>0</v>
      </c>
      <c r="M1193" s="7">
        <f>SUM(M1194:M1201)</f>
        <v>0</v>
      </c>
    </row>
    <row r="1194" spans="1:13">
      <c r="B1194" s="6" t="s">
        <v>1172</v>
      </c>
      <c r="D1194" s="5" t="s">
        <v>1173</v>
      </c>
      <c r="E1194" s="7">
        <f t="shared" si="69"/>
        <v>0</v>
      </c>
      <c r="F1194" s="7">
        <f t="shared" si="72"/>
        <v>0</v>
      </c>
      <c r="G1194" s="7">
        <f t="shared" si="72"/>
        <v>0</v>
      </c>
      <c r="H1194" s="7">
        <f t="shared" si="70"/>
        <v>0</v>
      </c>
      <c r="I1194" s="9"/>
      <c r="J1194" s="9"/>
      <c r="K1194" s="7">
        <f t="shared" si="71"/>
        <v>0</v>
      </c>
      <c r="L1194" s="9"/>
      <c r="M1194" s="9"/>
    </row>
    <row r="1195" spans="1:13">
      <c r="B1195" s="6" t="s">
        <v>1174</v>
      </c>
      <c r="D1195" s="5" t="s">
        <v>1175</v>
      </c>
      <c r="E1195" s="7">
        <f t="shared" si="69"/>
        <v>0</v>
      </c>
      <c r="F1195" s="7">
        <f t="shared" si="72"/>
        <v>0</v>
      </c>
      <c r="G1195" s="7">
        <f t="shared" si="72"/>
        <v>0</v>
      </c>
      <c r="H1195" s="7">
        <f t="shared" si="70"/>
        <v>0</v>
      </c>
      <c r="I1195" s="9"/>
      <c r="J1195" s="9"/>
      <c r="K1195" s="7">
        <f t="shared" si="71"/>
        <v>0</v>
      </c>
      <c r="L1195" s="9"/>
      <c r="M1195" s="9"/>
    </row>
    <row r="1196" spans="1:13">
      <c r="B1196" s="6" t="s">
        <v>1176</v>
      </c>
      <c r="D1196" s="5" t="s">
        <v>1177</v>
      </c>
      <c r="E1196" s="7">
        <f t="shared" si="69"/>
        <v>0</v>
      </c>
      <c r="F1196" s="7">
        <f t="shared" si="72"/>
        <v>0</v>
      </c>
      <c r="G1196" s="7">
        <f t="shared" si="72"/>
        <v>0</v>
      </c>
      <c r="H1196" s="7">
        <f t="shared" si="70"/>
        <v>0</v>
      </c>
      <c r="I1196" s="9"/>
      <c r="J1196" s="9"/>
      <c r="K1196" s="7">
        <f t="shared" si="71"/>
        <v>0</v>
      </c>
      <c r="L1196" s="9"/>
      <c r="M1196" s="9"/>
    </row>
    <row r="1197" spans="1:13">
      <c r="B1197" s="6" t="s">
        <v>1178</v>
      </c>
      <c r="D1197" s="5" t="s">
        <v>1179</v>
      </c>
      <c r="E1197" s="7">
        <f t="shared" si="69"/>
        <v>0</v>
      </c>
      <c r="F1197" s="7">
        <f t="shared" si="72"/>
        <v>0</v>
      </c>
      <c r="G1197" s="7">
        <f t="shared" si="72"/>
        <v>0</v>
      </c>
      <c r="H1197" s="7">
        <f t="shared" si="70"/>
        <v>0</v>
      </c>
      <c r="I1197" s="9"/>
      <c r="J1197" s="9"/>
      <c r="K1197" s="7">
        <f t="shared" si="71"/>
        <v>0</v>
      </c>
      <c r="L1197" s="9"/>
      <c r="M1197" s="9"/>
    </row>
    <row r="1198" spans="1:13">
      <c r="B1198" s="6" t="s">
        <v>1180</v>
      </c>
      <c r="D1198" s="5" t="s">
        <v>1181</v>
      </c>
      <c r="E1198" s="7">
        <f t="shared" si="69"/>
        <v>0</v>
      </c>
      <c r="F1198" s="7">
        <f t="shared" si="72"/>
        <v>0</v>
      </c>
      <c r="G1198" s="7">
        <f t="shared" si="72"/>
        <v>0</v>
      </c>
      <c r="H1198" s="7">
        <f t="shared" si="70"/>
        <v>0</v>
      </c>
      <c r="I1198" s="9"/>
      <c r="J1198" s="9"/>
      <c r="K1198" s="7">
        <f t="shared" si="71"/>
        <v>0</v>
      </c>
      <c r="L1198" s="9"/>
      <c r="M1198" s="9"/>
    </row>
    <row r="1199" spans="1:13">
      <c r="B1199" s="6" t="s">
        <v>1182</v>
      </c>
      <c r="D1199" s="5" t="s">
        <v>1183</v>
      </c>
      <c r="E1199" s="7">
        <f t="shared" si="69"/>
        <v>0</v>
      </c>
      <c r="F1199" s="7">
        <f t="shared" si="72"/>
        <v>0</v>
      </c>
      <c r="G1199" s="7">
        <f t="shared" si="72"/>
        <v>0</v>
      </c>
      <c r="H1199" s="7">
        <f t="shared" si="70"/>
        <v>0</v>
      </c>
      <c r="I1199" s="9"/>
      <c r="J1199" s="9"/>
      <c r="K1199" s="7">
        <f t="shared" si="71"/>
        <v>0</v>
      </c>
      <c r="L1199" s="9"/>
      <c r="M1199" s="9"/>
    </row>
    <row r="1200" spans="1:13">
      <c r="B1200" s="6" t="s">
        <v>1184</v>
      </c>
      <c r="D1200" s="5" t="s">
        <v>1185</v>
      </c>
      <c r="E1200" s="7">
        <f t="shared" si="69"/>
        <v>0</v>
      </c>
      <c r="F1200" s="7">
        <f t="shared" si="72"/>
        <v>0</v>
      </c>
      <c r="G1200" s="7">
        <f t="shared" si="72"/>
        <v>0</v>
      </c>
      <c r="H1200" s="7">
        <f t="shared" si="70"/>
        <v>0</v>
      </c>
      <c r="I1200" s="9"/>
      <c r="J1200" s="9"/>
      <c r="K1200" s="7">
        <f t="shared" si="71"/>
        <v>0</v>
      </c>
      <c r="L1200" s="9"/>
      <c r="M1200" s="9"/>
    </row>
    <row r="1201" spans="1:13">
      <c r="B1201" s="6" t="s">
        <v>1186</v>
      </c>
      <c r="D1201" s="5" t="s">
        <v>1187</v>
      </c>
      <c r="E1201" s="7">
        <f t="shared" si="69"/>
        <v>0</v>
      </c>
      <c r="F1201" s="7">
        <f t="shared" si="72"/>
        <v>0</v>
      </c>
      <c r="G1201" s="7">
        <f t="shared" si="72"/>
        <v>0</v>
      </c>
      <c r="H1201" s="7">
        <f t="shared" si="70"/>
        <v>0</v>
      </c>
      <c r="I1201" s="9"/>
      <c r="J1201" s="9"/>
      <c r="K1201" s="7">
        <f t="shared" si="71"/>
        <v>0</v>
      </c>
      <c r="L1201" s="9"/>
      <c r="M1201" s="9"/>
    </row>
    <row r="1202" spans="1:13">
      <c r="A1202" s="1" t="s">
        <v>1188</v>
      </c>
      <c r="B1202" s="6"/>
      <c r="D1202" s="5" t="s">
        <v>1189</v>
      </c>
      <c r="E1202" s="7">
        <f t="shared" si="69"/>
        <v>0</v>
      </c>
      <c r="F1202" s="7">
        <f t="shared" si="72"/>
        <v>0</v>
      </c>
      <c r="G1202" s="7">
        <f t="shared" si="72"/>
        <v>0</v>
      </c>
      <c r="H1202" s="7">
        <f t="shared" si="70"/>
        <v>0</v>
      </c>
      <c r="I1202" s="7">
        <f>+I1203+I1212</f>
        <v>0</v>
      </c>
      <c r="J1202" s="7">
        <f>+J1203+J1212</f>
        <v>0</v>
      </c>
      <c r="K1202" s="7">
        <f t="shared" si="71"/>
        <v>0</v>
      </c>
      <c r="L1202" s="7">
        <f>+L1203+L1212</f>
        <v>0</v>
      </c>
      <c r="M1202" s="7">
        <f>+M1203+M1212</f>
        <v>0</v>
      </c>
    </row>
    <row r="1203" spans="1:13">
      <c r="B1203" s="6" t="s">
        <v>1190</v>
      </c>
      <c r="D1203" s="5" t="s">
        <v>1191</v>
      </c>
      <c r="E1203" s="7">
        <f t="shared" si="69"/>
        <v>0</v>
      </c>
      <c r="F1203" s="7">
        <f t="shared" si="72"/>
        <v>0</v>
      </c>
      <c r="G1203" s="7">
        <f t="shared" si="72"/>
        <v>0</v>
      </c>
      <c r="H1203" s="7">
        <f t="shared" si="70"/>
        <v>0</v>
      </c>
      <c r="I1203" s="7">
        <f>SUM(I1204:I1211)</f>
        <v>0</v>
      </c>
      <c r="J1203" s="7">
        <f>SUM(J1204:J1211)</f>
        <v>0</v>
      </c>
      <c r="K1203" s="7">
        <f t="shared" si="71"/>
        <v>0</v>
      </c>
      <c r="L1203" s="7">
        <f>SUM(L1204:L1211)</f>
        <v>0</v>
      </c>
      <c r="M1203" s="7">
        <f>SUM(M1204:M1211)</f>
        <v>0</v>
      </c>
    </row>
    <row r="1204" spans="1:13">
      <c r="C1204" s="6" t="s">
        <v>1192</v>
      </c>
      <c r="D1204" s="5" t="s">
        <v>1193</v>
      </c>
      <c r="E1204" s="7">
        <f t="shared" si="69"/>
        <v>0</v>
      </c>
      <c r="F1204" s="7">
        <f t="shared" si="72"/>
        <v>0</v>
      </c>
      <c r="G1204" s="7">
        <f t="shared" si="72"/>
        <v>0</v>
      </c>
      <c r="H1204" s="7">
        <f t="shared" si="70"/>
        <v>0</v>
      </c>
      <c r="I1204" s="9"/>
      <c r="J1204" s="9"/>
      <c r="K1204" s="7">
        <f t="shared" si="71"/>
        <v>0</v>
      </c>
      <c r="L1204" s="9"/>
      <c r="M1204" s="9"/>
    </row>
    <row r="1205" spans="1:13">
      <c r="B1205" s="6"/>
      <c r="C1205" s="6" t="s">
        <v>1194</v>
      </c>
      <c r="D1205" s="5" t="s">
        <v>1195</v>
      </c>
      <c r="E1205" s="7">
        <f t="shared" si="69"/>
        <v>0</v>
      </c>
      <c r="F1205" s="7">
        <f t="shared" si="72"/>
        <v>0</v>
      </c>
      <c r="G1205" s="7">
        <f t="shared" si="72"/>
        <v>0</v>
      </c>
      <c r="H1205" s="7">
        <f t="shared" si="70"/>
        <v>0</v>
      </c>
      <c r="I1205" s="9"/>
      <c r="J1205" s="9"/>
      <c r="K1205" s="7">
        <f t="shared" si="71"/>
        <v>0</v>
      </c>
      <c r="L1205" s="9"/>
      <c r="M1205" s="9"/>
    </row>
    <row r="1206" spans="1:13">
      <c r="B1206" s="6"/>
      <c r="C1206" s="6" t="s">
        <v>1196</v>
      </c>
      <c r="D1206" s="5" t="s">
        <v>1197</v>
      </c>
      <c r="E1206" s="7">
        <f t="shared" si="69"/>
        <v>0</v>
      </c>
      <c r="F1206" s="7">
        <f t="shared" si="72"/>
        <v>0</v>
      </c>
      <c r="G1206" s="7">
        <f t="shared" si="72"/>
        <v>0</v>
      </c>
      <c r="H1206" s="7">
        <f t="shared" si="70"/>
        <v>0</v>
      </c>
      <c r="I1206" s="9"/>
      <c r="J1206" s="9"/>
      <c r="K1206" s="7">
        <f t="shared" si="71"/>
        <v>0</v>
      </c>
      <c r="L1206" s="9"/>
      <c r="M1206" s="9"/>
    </row>
    <row r="1207" spans="1:13">
      <c r="B1207" s="6"/>
      <c r="C1207" s="6" t="s">
        <v>1198</v>
      </c>
      <c r="D1207" s="5" t="s">
        <v>1199</v>
      </c>
      <c r="E1207" s="7">
        <f t="shared" si="69"/>
        <v>0</v>
      </c>
      <c r="F1207" s="7">
        <f t="shared" ref="F1207:G1217" si="73">+I1207+L1207</f>
        <v>0</v>
      </c>
      <c r="G1207" s="7">
        <f t="shared" si="73"/>
        <v>0</v>
      </c>
      <c r="H1207" s="7">
        <f t="shared" si="70"/>
        <v>0</v>
      </c>
      <c r="I1207" s="9"/>
      <c r="J1207" s="9"/>
      <c r="K1207" s="7">
        <f t="shared" si="71"/>
        <v>0</v>
      </c>
      <c r="L1207" s="9"/>
      <c r="M1207" s="9"/>
    </row>
    <row r="1208" spans="1:13">
      <c r="B1208" s="6"/>
      <c r="C1208" s="6" t="s">
        <v>1200</v>
      </c>
      <c r="D1208" s="5" t="s">
        <v>1201</v>
      </c>
      <c r="E1208" s="7">
        <f t="shared" si="69"/>
        <v>0</v>
      </c>
      <c r="F1208" s="7">
        <f t="shared" si="73"/>
        <v>0</v>
      </c>
      <c r="G1208" s="7">
        <f t="shared" si="73"/>
        <v>0</v>
      </c>
      <c r="H1208" s="7">
        <f t="shared" si="70"/>
        <v>0</v>
      </c>
      <c r="I1208" s="9"/>
      <c r="J1208" s="9"/>
      <c r="K1208" s="7">
        <f t="shared" si="71"/>
        <v>0</v>
      </c>
      <c r="L1208" s="9"/>
      <c r="M1208" s="9"/>
    </row>
    <row r="1209" spans="1:13">
      <c r="B1209" s="6"/>
      <c r="C1209" s="6" t="s">
        <v>1202</v>
      </c>
      <c r="D1209" s="5" t="s">
        <v>1203</v>
      </c>
      <c r="E1209" s="7">
        <f t="shared" ref="E1209:E1219" si="74">+F1209+G1209</f>
        <v>0</v>
      </c>
      <c r="F1209" s="7">
        <f t="shared" si="73"/>
        <v>0</v>
      </c>
      <c r="G1209" s="7">
        <f t="shared" si="73"/>
        <v>0</v>
      </c>
      <c r="H1209" s="7">
        <f t="shared" ref="H1209:H1219" si="75">+I1209+J1209</f>
        <v>0</v>
      </c>
      <c r="I1209" s="9"/>
      <c r="J1209" s="9"/>
      <c r="K1209" s="7">
        <f t="shared" ref="K1209:K1219" si="76">+L1209+M1209</f>
        <v>0</v>
      </c>
      <c r="L1209" s="9"/>
      <c r="M1209" s="9"/>
    </row>
    <row r="1210" spans="1:13">
      <c r="B1210" s="6"/>
      <c r="C1210" s="6" t="s">
        <v>1204</v>
      </c>
      <c r="D1210" s="5" t="s">
        <v>1205</v>
      </c>
      <c r="E1210" s="7">
        <f t="shared" si="74"/>
        <v>0</v>
      </c>
      <c r="F1210" s="7">
        <f t="shared" si="73"/>
        <v>0</v>
      </c>
      <c r="G1210" s="7">
        <f t="shared" si="73"/>
        <v>0</v>
      </c>
      <c r="H1210" s="7">
        <f t="shared" si="75"/>
        <v>0</v>
      </c>
      <c r="I1210" s="9"/>
      <c r="J1210" s="9"/>
      <c r="K1210" s="7">
        <f t="shared" si="76"/>
        <v>0</v>
      </c>
      <c r="L1210" s="9"/>
      <c r="M1210" s="9"/>
    </row>
    <row r="1211" spans="1:13">
      <c r="B1211" s="6"/>
      <c r="C1211" s="6" t="s">
        <v>1206</v>
      </c>
      <c r="D1211" s="5" t="s">
        <v>1207</v>
      </c>
      <c r="E1211" s="7">
        <f t="shared" si="74"/>
        <v>0</v>
      </c>
      <c r="F1211" s="7">
        <f t="shared" si="73"/>
        <v>0</v>
      </c>
      <c r="G1211" s="7">
        <f t="shared" si="73"/>
        <v>0</v>
      </c>
      <c r="H1211" s="7">
        <f t="shared" si="75"/>
        <v>0</v>
      </c>
      <c r="I1211" s="9"/>
      <c r="J1211" s="9"/>
      <c r="K1211" s="7">
        <f t="shared" si="76"/>
        <v>0</v>
      </c>
      <c r="L1211" s="9"/>
      <c r="M1211" s="9"/>
    </row>
    <row r="1212" spans="1:13">
      <c r="B1212" s="6" t="s">
        <v>1208</v>
      </c>
      <c r="D1212" s="5" t="s">
        <v>1209</v>
      </c>
      <c r="E1212" s="7">
        <f t="shared" si="74"/>
        <v>0</v>
      </c>
      <c r="F1212" s="7">
        <f t="shared" si="73"/>
        <v>0</v>
      </c>
      <c r="G1212" s="7">
        <f t="shared" si="73"/>
        <v>0</v>
      </c>
      <c r="H1212" s="7">
        <f t="shared" si="75"/>
        <v>0</v>
      </c>
      <c r="I1212" s="7">
        <f>SUM(I1213:I1219)</f>
        <v>0</v>
      </c>
      <c r="J1212" s="7">
        <f>SUM(J1213:J1219)</f>
        <v>0</v>
      </c>
      <c r="K1212" s="7">
        <f t="shared" si="76"/>
        <v>0</v>
      </c>
      <c r="L1212" s="7">
        <f>SUM(L1213:L1219)</f>
        <v>0</v>
      </c>
      <c r="M1212" s="7">
        <f>SUM(M1213:M1219)</f>
        <v>0</v>
      </c>
    </row>
    <row r="1213" spans="1:13">
      <c r="B1213" s="6"/>
      <c r="C1213" s="6" t="s">
        <v>1210</v>
      </c>
      <c r="D1213" s="5" t="s">
        <v>1211</v>
      </c>
      <c r="E1213" s="7">
        <f t="shared" si="74"/>
        <v>0</v>
      </c>
      <c r="F1213" s="7">
        <f t="shared" si="73"/>
        <v>0</v>
      </c>
      <c r="G1213" s="7">
        <f t="shared" si="73"/>
        <v>0</v>
      </c>
      <c r="H1213" s="7">
        <f t="shared" si="75"/>
        <v>0</v>
      </c>
      <c r="I1213" s="9"/>
      <c r="J1213" s="9"/>
      <c r="K1213" s="7">
        <f t="shared" si="76"/>
        <v>0</v>
      </c>
      <c r="L1213" s="9"/>
      <c r="M1213" s="9"/>
    </row>
    <row r="1214" spans="1:13">
      <c r="B1214" s="6"/>
      <c r="C1214" s="6" t="s">
        <v>1212</v>
      </c>
      <c r="D1214" s="5" t="s">
        <v>1213</v>
      </c>
      <c r="E1214" s="7">
        <f t="shared" si="74"/>
        <v>0</v>
      </c>
      <c r="F1214" s="7">
        <f t="shared" si="73"/>
        <v>0</v>
      </c>
      <c r="G1214" s="7">
        <f t="shared" si="73"/>
        <v>0</v>
      </c>
      <c r="H1214" s="7">
        <f t="shared" si="75"/>
        <v>0</v>
      </c>
      <c r="I1214" s="9"/>
      <c r="J1214" s="9"/>
      <c r="K1214" s="7">
        <f t="shared" si="76"/>
        <v>0</v>
      </c>
      <c r="L1214" s="9"/>
      <c r="M1214" s="9"/>
    </row>
    <row r="1215" spans="1:13">
      <c r="B1215" s="6"/>
      <c r="C1215" s="6" t="s">
        <v>1214</v>
      </c>
      <c r="D1215" s="5" t="s">
        <v>1215</v>
      </c>
      <c r="E1215" s="7">
        <f t="shared" si="74"/>
        <v>0</v>
      </c>
      <c r="F1215" s="7">
        <f t="shared" si="73"/>
        <v>0</v>
      </c>
      <c r="G1215" s="7">
        <f t="shared" si="73"/>
        <v>0</v>
      </c>
      <c r="H1215" s="7">
        <f t="shared" si="75"/>
        <v>0</v>
      </c>
      <c r="I1215" s="9"/>
      <c r="J1215" s="9"/>
      <c r="K1215" s="7">
        <f t="shared" si="76"/>
        <v>0</v>
      </c>
      <c r="L1215" s="9"/>
      <c r="M1215" s="9"/>
    </row>
    <row r="1216" spans="1:13">
      <c r="B1216" s="6"/>
      <c r="C1216" s="6" t="s">
        <v>1216</v>
      </c>
      <c r="D1216" s="5" t="s">
        <v>1217</v>
      </c>
      <c r="E1216" s="7">
        <f t="shared" si="74"/>
        <v>0</v>
      </c>
      <c r="F1216" s="7">
        <f t="shared" si="73"/>
        <v>0</v>
      </c>
      <c r="G1216" s="7">
        <f t="shared" si="73"/>
        <v>0</v>
      </c>
      <c r="H1216" s="7">
        <f t="shared" si="75"/>
        <v>0</v>
      </c>
      <c r="I1216" s="9"/>
      <c r="J1216" s="9"/>
      <c r="K1216" s="7">
        <f t="shared" si="76"/>
        <v>0</v>
      </c>
      <c r="L1216" s="9"/>
      <c r="M1216" s="9"/>
    </row>
    <row r="1217" spans="2:13">
      <c r="B1217" s="6"/>
      <c r="C1217" s="6" t="s">
        <v>1218</v>
      </c>
      <c r="D1217" s="5" t="s">
        <v>1219</v>
      </c>
      <c r="E1217" s="7">
        <f t="shared" si="74"/>
        <v>0</v>
      </c>
      <c r="F1217" s="7">
        <f t="shared" si="73"/>
        <v>0</v>
      </c>
      <c r="G1217" s="7">
        <f t="shared" si="73"/>
        <v>0</v>
      </c>
      <c r="H1217" s="7">
        <f t="shared" si="75"/>
        <v>0</v>
      </c>
      <c r="I1217" s="9"/>
      <c r="J1217" s="9"/>
      <c r="K1217" s="7">
        <f t="shared" si="76"/>
        <v>0</v>
      </c>
      <c r="L1217" s="9"/>
      <c r="M1217" s="9"/>
    </row>
    <row r="1218" spans="2:13">
      <c r="B1218" s="6"/>
      <c r="C1218" s="6" t="s">
        <v>1220</v>
      </c>
      <c r="D1218" s="5" t="s">
        <v>1221</v>
      </c>
      <c r="E1218" s="7">
        <f t="shared" si="74"/>
        <v>0</v>
      </c>
      <c r="F1218" s="7">
        <f>+I1218+L1218</f>
        <v>0</v>
      </c>
      <c r="G1218" s="7">
        <f>+J1218+M1218</f>
        <v>0</v>
      </c>
      <c r="H1218" s="7">
        <f t="shared" si="75"/>
        <v>0</v>
      </c>
      <c r="I1218" s="9"/>
      <c r="J1218" s="9"/>
      <c r="K1218" s="7">
        <f t="shared" si="76"/>
        <v>0</v>
      </c>
      <c r="L1218" s="9"/>
      <c r="M1218" s="9"/>
    </row>
    <row r="1219" spans="2:13">
      <c r="B1219" s="6"/>
      <c r="C1219" s="6" t="s">
        <v>1222</v>
      </c>
      <c r="D1219" s="5" t="s">
        <v>1223</v>
      </c>
      <c r="E1219" s="7">
        <f t="shared" si="74"/>
        <v>0</v>
      </c>
      <c r="F1219" s="7">
        <f>+I1219+L1219</f>
        <v>0</v>
      </c>
      <c r="G1219" s="7">
        <f>+J1219+M1219</f>
        <v>0</v>
      </c>
      <c r="H1219" s="7">
        <f t="shared" si="75"/>
        <v>0</v>
      </c>
      <c r="I1219" s="9"/>
      <c r="J1219" s="9"/>
      <c r="K1219" s="7">
        <f t="shared" si="76"/>
        <v>0</v>
      </c>
      <c r="L1219" s="9"/>
      <c r="M1219" s="9"/>
    </row>
    <row r="1220" spans="2:13">
      <c r="B1220" s="6"/>
    </row>
    <row r="1221" spans="2:13">
      <c r="B1221" s="6"/>
    </row>
    <row r="1222" spans="2:13">
      <c r="B1222" s="6"/>
    </row>
    <row r="1223" spans="2:13">
      <c r="B1223" s="6"/>
    </row>
    <row r="1224" spans="2:13">
      <c r="B1224" s="6"/>
    </row>
    <row r="1225" spans="2:13">
      <c r="B1225" s="6"/>
    </row>
    <row r="1226" spans="2:13">
      <c r="B1226" s="6"/>
    </row>
    <row r="1227" spans="2:13">
      <c r="B1227" s="6"/>
    </row>
    <row r="1228" spans="2:13">
      <c r="B1228" s="6"/>
    </row>
    <row r="1229" spans="2:13">
      <c r="B1229" s="6"/>
    </row>
    <row r="1230" spans="2:13">
      <c r="B1230" s="6"/>
    </row>
    <row r="1231" spans="2:13">
      <c r="B1231" s="6"/>
    </row>
    <row r="1232" spans="2:13">
      <c r="B1232" s="6"/>
    </row>
    <row r="1233" spans="2:2">
      <c r="B1233" s="6"/>
    </row>
    <row r="1234" spans="2:2">
      <c r="B1234" s="6"/>
    </row>
    <row r="1235" spans="2:2">
      <c r="B1235" s="6"/>
    </row>
    <row r="1236" spans="2:2">
      <c r="B1236" s="6"/>
    </row>
    <row r="1237" spans="2:2">
      <c r="B1237" s="6"/>
    </row>
    <row r="1238" spans="2:2">
      <c r="B1238" s="6"/>
    </row>
    <row r="1239" spans="2:2">
      <c r="B1239" s="6"/>
    </row>
    <row r="1240" spans="2:2">
      <c r="B1240" s="6"/>
    </row>
    <row r="1241" spans="2:2">
      <c r="B1241" s="6"/>
    </row>
    <row r="1242" spans="2:2">
      <c r="B1242" s="6"/>
    </row>
    <row r="1243" spans="2:2">
      <c r="B1243" s="6"/>
    </row>
    <row r="1244" spans="2:2">
      <c r="B1244" s="6"/>
    </row>
    <row r="1245" spans="2:2">
      <c r="B1245" s="6"/>
    </row>
    <row r="1246" spans="2:2">
      <c r="B1246" s="6"/>
    </row>
    <row r="1247" spans="2:2">
      <c r="B1247" s="6"/>
    </row>
    <row r="1248" spans="2:2">
      <c r="B1248" s="6"/>
    </row>
    <row r="1249" spans="2:2">
      <c r="B1249" s="6"/>
    </row>
    <row r="1250" spans="2:2">
      <c r="B1250" s="6"/>
    </row>
    <row r="1251" spans="2:2">
      <c r="B1251" s="6"/>
    </row>
    <row r="1252" spans="2:2">
      <c r="B1252" s="6"/>
    </row>
    <row r="1253" spans="2:2">
      <c r="B1253" s="6"/>
    </row>
    <row r="1254" spans="2:2">
      <c r="B1254" s="6"/>
    </row>
    <row r="1255" spans="2:2">
      <c r="B1255" s="6"/>
    </row>
    <row r="1256" spans="2:2">
      <c r="B1256" s="6"/>
    </row>
    <row r="1257" spans="2:2">
      <c r="B1257" s="6"/>
    </row>
    <row r="1258" spans="2:2">
      <c r="B1258" s="6"/>
    </row>
    <row r="1259" spans="2:2">
      <c r="B1259" s="6"/>
    </row>
    <row r="1260" spans="2:2">
      <c r="B1260" s="6"/>
    </row>
    <row r="1261" spans="2:2">
      <c r="B1261" s="6"/>
    </row>
    <row r="1262" spans="2:2">
      <c r="B1262" s="6"/>
    </row>
    <row r="1263" spans="2:2">
      <c r="B1263" s="6"/>
    </row>
    <row r="1264" spans="2:2">
      <c r="B1264" s="6"/>
    </row>
    <row r="1265" spans="2:2">
      <c r="B1265" s="6"/>
    </row>
    <row r="1266" spans="2:2">
      <c r="B1266" s="6"/>
    </row>
    <row r="1267" spans="2:2">
      <c r="B1267" s="6"/>
    </row>
    <row r="1268" spans="2:2">
      <c r="B1268" s="6"/>
    </row>
    <row r="1269" spans="2:2">
      <c r="B1269" s="6"/>
    </row>
    <row r="1270" spans="2:2">
      <c r="B1270" s="6"/>
    </row>
    <row r="1271" spans="2:2">
      <c r="B1271" s="6"/>
    </row>
    <row r="1272" spans="2:2">
      <c r="B1272" s="6"/>
    </row>
    <row r="1273" spans="2:2">
      <c r="B1273" s="6"/>
    </row>
    <row r="1274" spans="2:2">
      <c r="B1274" s="6"/>
    </row>
    <row r="1275" spans="2:2">
      <c r="B1275" s="6"/>
    </row>
    <row r="1276" spans="2:2">
      <c r="B1276" s="6"/>
    </row>
    <row r="1277" spans="2:2">
      <c r="B1277" s="6"/>
    </row>
    <row r="1278" spans="2:2">
      <c r="B1278" s="6"/>
    </row>
    <row r="1279" spans="2:2">
      <c r="B1279" s="6"/>
    </row>
    <row r="1280" spans="2:2">
      <c r="B1280" s="6"/>
    </row>
    <row r="1281" spans="2:2">
      <c r="B1281" s="6"/>
    </row>
    <row r="1282" spans="2:2">
      <c r="B1282" s="6"/>
    </row>
    <row r="1283" spans="2:2">
      <c r="B1283" s="6"/>
    </row>
    <row r="1284" spans="2:2">
      <c r="B1284" s="6"/>
    </row>
    <row r="1285" spans="2:2">
      <c r="B1285" s="6"/>
    </row>
    <row r="1286" spans="2:2">
      <c r="B1286" s="6"/>
    </row>
    <row r="1287" spans="2:2">
      <c r="B1287" s="6"/>
    </row>
    <row r="1288" spans="2:2">
      <c r="B1288" s="6"/>
    </row>
    <row r="1289" spans="2:2">
      <c r="B1289" s="6"/>
    </row>
    <row r="1290" spans="2:2">
      <c r="B1290" s="6"/>
    </row>
    <row r="1291" spans="2:2">
      <c r="B1291" s="6"/>
    </row>
    <row r="1292" spans="2:2">
      <c r="B1292" s="6"/>
    </row>
    <row r="1293" spans="2:2">
      <c r="B1293" s="6"/>
    </row>
    <row r="1294" spans="2:2">
      <c r="B1294" s="6"/>
    </row>
    <row r="1295" spans="2:2">
      <c r="B1295" s="6"/>
    </row>
    <row r="1296" spans="2:2">
      <c r="B1296" s="6"/>
    </row>
    <row r="1297" spans="2:2">
      <c r="B1297" s="6"/>
    </row>
    <row r="1298" spans="2:2">
      <c r="B1298" s="6"/>
    </row>
    <row r="1299" spans="2:2">
      <c r="B1299" s="6"/>
    </row>
    <row r="1300" spans="2:2">
      <c r="B1300" s="6"/>
    </row>
    <row r="1301" spans="2:2">
      <c r="B1301" s="6"/>
    </row>
    <row r="1302" spans="2:2">
      <c r="B1302" s="6"/>
    </row>
    <row r="1303" spans="2:2">
      <c r="B1303" s="6"/>
    </row>
    <row r="1304" spans="2:2">
      <c r="B1304" s="6"/>
    </row>
    <row r="1305" spans="2:2">
      <c r="B1305" s="6"/>
    </row>
    <row r="1306" spans="2:2">
      <c r="B1306" s="6"/>
    </row>
    <row r="1307" spans="2:2">
      <c r="B1307" s="6"/>
    </row>
    <row r="1308" spans="2:2">
      <c r="B1308" s="6"/>
    </row>
    <row r="1309" spans="2:2">
      <c r="B1309" s="6"/>
    </row>
    <row r="1310" spans="2:2">
      <c r="B1310" s="6"/>
    </row>
    <row r="1311" spans="2:2">
      <c r="B1311" s="6"/>
    </row>
    <row r="1312" spans="2:2">
      <c r="B1312" s="6"/>
    </row>
    <row r="1313" spans="2:2">
      <c r="B1313" s="6"/>
    </row>
    <row r="1314" spans="2:2">
      <c r="B1314" s="6"/>
    </row>
    <row r="1315" spans="2:2">
      <c r="B1315" s="6"/>
    </row>
    <row r="1316" spans="2:2">
      <c r="B1316" s="6"/>
    </row>
    <row r="1317" spans="2:2">
      <c r="B1317" s="6"/>
    </row>
    <row r="1318" spans="2:2">
      <c r="B1318" s="6"/>
    </row>
    <row r="1319" spans="2:2">
      <c r="B1319" s="6"/>
    </row>
    <row r="1320" spans="2:2">
      <c r="B1320" s="6"/>
    </row>
  </sheetData>
  <sheetProtection password="CA31" sheet="1" objects="1" scenarios="1"/>
  <mergeCells count="2">
    <mergeCell ref="E2:G2"/>
    <mergeCell ref="H2:J2"/>
  </mergeCells>
  <phoneticPr fontId="11" type="noConversion"/>
  <conditionalFormatting sqref="O4">
    <cfRule type="cellIs" dxfId="0" priority="1" stopIfTrue="1" operator="notEqual">
      <formula>$M$4</formula>
    </cfRule>
  </conditionalFormatting>
  <pageMargins left="0" right="0.01" top="0.03" bottom="0.03" header="0.01" footer="0.04"/>
  <pageSetup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analize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Liana</dc:creator>
  <cp:lastModifiedBy>c c</cp:lastModifiedBy>
  <cp:lastPrinted>2015-01-02T15:42:19Z</cp:lastPrinted>
  <dcterms:created xsi:type="dcterms:W3CDTF">2006-12-15T10:14:50Z</dcterms:created>
  <dcterms:modified xsi:type="dcterms:W3CDTF">2024-03-05T12:51:10Z</dcterms:modified>
</cp:coreProperties>
</file>